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haburova\AppData\Local\Microsoft\Windows\INetCache\Content.Outlook\4V5BOCXN\"/>
    </mc:Choice>
  </mc:AlternateContent>
  <xr:revisionPtr revIDLastSave="0" documentId="13_ncr:1_{A4F3DC2F-568A-4485-BBE0-50E89F5D281F}" xr6:coauthVersionLast="47" xr6:coauthVersionMax="47" xr10:uidLastSave="{00000000-0000-0000-0000-000000000000}"/>
  <bookViews>
    <workbookView xWindow="-120" yWindow="-120" windowWidth="29040" windowHeight="15840" tabRatio="798" xr2:uid="{00000000-000D-0000-FFFF-FFFF00000000}"/>
  </bookViews>
  <sheets>
    <sheet name="Перечень заданий АЗ" sheetId="1" r:id="rId1"/>
    <sheet name="Перечень заданий АЗ_ОЗО" sheetId="6" r:id="rId2"/>
    <sheet name="Перечень заданий Сопутствующие" sheetId="4" r:id="rId3"/>
    <sheet name="Перечень заданий Прочие" sheetId="5" r:id="rId4"/>
    <sheet name="Справочник" sheetId="2" r:id="rId5"/>
    <sheet name="Инструкция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8" i="6"/>
  <c r="L4" i="6"/>
  <c r="C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" i="5" l="1"/>
  <c r="A11" i="5" l="1"/>
  <c r="A28" i="4" l="1"/>
  <c r="M4" i="5" l="1"/>
  <c r="C4" i="5"/>
  <c r="J4" i="4"/>
  <c r="C4" i="4"/>
  <c r="D7" i="2" l="1"/>
  <c r="E7" i="2"/>
  <c r="D9" i="2"/>
  <c r="D10" i="2"/>
  <c r="D11" i="2"/>
  <c r="D12" i="2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<sst xmlns="http://schemas.openxmlformats.org/spreadsheetml/2006/main" count="265" uniqueCount="109">
  <si>
    <t>№</t>
  </si>
  <si>
    <t>Наименование  аудируемого лица</t>
  </si>
  <si>
    <t>Период аудита</t>
  </si>
  <si>
    <t>Состав аудиторской группы</t>
  </si>
  <si>
    <t>Проверяемый период:</t>
  </si>
  <si>
    <t>Заказчик</t>
  </si>
  <si>
    <t>Период оказания услуг</t>
  </si>
  <si>
    <t>Дата выдачи заключения (отчета, иного документа)</t>
  </si>
  <si>
    <t>Вид ЗОУ</t>
  </si>
  <si>
    <t>Дата выдачи отчета, иного документа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</si>
  <si>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</si>
  <si>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</si>
  <si>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</si>
  <si>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</si>
  <si>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Рекомендуемое кол-во отобранных заданий, минимум</t>
  </si>
  <si>
    <t>Всего</t>
  </si>
  <si>
    <t>Рекомендуемое кол-во отобранных заданий по ОЗО (при наличии)</t>
  </si>
  <si>
    <t>№ п/п</t>
  </si>
  <si>
    <t>-</t>
  </si>
  <si>
    <t>2.3. Согласованные процедуры</t>
  </si>
  <si>
    <t>2.4. Компиляция финансовой отчетности</t>
  </si>
  <si>
    <t>Количество АЗ, завершенных АО/ ИА в проверяемом периоде</t>
  </si>
  <si>
    <t>Количество договоров оказания сопутствующих аудиту услуг:</t>
  </si>
  <si>
    <t>2.1. Обзорные проверки</t>
  </si>
  <si>
    <t>2.2. Задания, обеспечивающих уверенность</t>
  </si>
  <si>
    <t>Обоснование выборки</t>
  </si>
  <si>
    <t>Обоснование выборки
(выбрать из списка)</t>
  </si>
  <si>
    <t>В графу "Обоснование выборки" на листе "Перечень заданий" копировать не надо, в ней есть возможность выбора нужного пункта из списка.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</si>
  <si>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</si>
  <si>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</si>
  <si>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Справочно: В выборку аудиторских заданий включаются:</t>
  </si>
  <si>
    <t>Расчет рекомендуемого минимального количества отобранных заданий</t>
  </si>
  <si>
    <t xml:space="preserve">Объект выборки № </t>
  </si>
  <si>
    <t>*  Для расчета минимального количества заданий рекомендуем пользоваться сервисом на листе "Справочник"</t>
  </si>
  <si>
    <t>Заполнение файла</t>
  </si>
  <si>
    <t>2. Для расчета рекомендуемого минимального количества заданий используйте сервис на листе "Справочник". Введите общее количество выданных аудиторских заключений или договоров в столбец "Всего" в соответствующей строке.</t>
  </si>
  <si>
    <t>4. Заполните столбец "Объект выборки №".</t>
  </si>
  <si>
    <t>5. В столбце "Обоснование выборки" выбрать из списка нужное</t>
  </si>
  <si>
    <t>7. Печать (при необходимости)</t>
  </si>
  <si>
    <t>Лист 2 "Справочник"</t>
  </si>
  <si>
    <t>1. Сервис "Расчет рекомендуемого минимального количества отобранных заданий"</t>
  </si>
  <si>
    <t>6. Указать ФИО УЭ/ Куратора, проставить даты заполнения/ контроля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</si>
  <si>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</si>
  <si>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</si>
  <si>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</si>
  <si>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</si>
  <si>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r>
      <t>Лист 1 "Перечень заданий" (</t>
    </r>
    <r>
      <rPr>
        <b/>
        <u/>
        <sz val="11"/>
        <color rgb="FFFF0000"/>
        <rFont val="Times New Roman"/>
        <family val="1"/>
        <charset val="204"/>
      </rPr>
      <t>пустые строки не удалять!!!</t>
    </r>
    <r>
      <rPr>
        <b/>
        <u/>
        <sz val="11"/>
        <color theme="1"/>
        <rFont val="Times New Roman"/>
        <family val="1"/>
        <charset val="204"/>
      </rPr>
      <t>)</t>
    </r>
  </si>
  <si>
    <t>Номер договора</t>
  </si>
  <si>
    <t>Дата договора</t>
  </si>
  <si>
    <t>Вид услуг</t>
  </si>
  <si>
    <t>Предмет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</si>
  <si>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</si>
  <si>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</si>
  <si>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</si>
  <si>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Заказчик относится к организациям, перечисленным в ст. 5, 7.1 Закона № 115-ФЗ
(да/нет)</t>
  </si>
  <si>
    <t xml:space="preserve">Договоры оказания прочих услуг </t>
  </si>
  <si>
    <t>Для расчета рекомендуемого минимального количества заданий, введите общее количество выданных аудиторских заключений или договоров в столбец "Всего" в соответствующей строке.
По договорам оказания прочих услуг – не менее одного по каждому обоснованию.</t>
  </si>
  <si>
    <t>4.1. Перечень отобранных аудиторских заданий по проведению аудита бухгалтерской (финансовой) отчетности*</t>
  </si>
  <si>
    <t>4.2.1. Перечень отобранных заданий по проведению обзорных проверок</t>
  </si>
  <si>
    <t>4.2.2. Перечень отобранных заданий по договорам, обеспечивающих уверенность</t>
  </si>
  <si>
    <t>4.2.3. Перечень отобранных заданий по договорам оказания сопутствующих аудиту услуг</t>
  </si>
  <si>
    <t>4.3.1. Перечень отобранных заданий по договорам оказания прочих услуг</t>
  </si>
  <si>
    <t>не менее одного по каждому обоснованию</t>
  </si>
  <si>
    <t>Информация о 
снижении цены более, чем на 50%</t>
  </si>
  <si>
    <t>Наличие иных (помимо
аудита договоров) с аудируемым лицом</t>
  </si>
  <si>
    <t>Задание выполнено 
впервые</t>
  </si>
  <si>
    <t>Количество последовательных лет в роли руководителя задания 
(заполняется для организаций клиентов-ОЗО)</t>
  </si>
  <si>
    <t>ФИО лица, назначенного ответственным
 за проверку качества выполнения задания
(заполняется для клиентов ОЗО. при наличии)</t>
  </si>
  <si>
    <t>Количество последовательных лет в роли лица, назначенного ответственным
 за проверку качества выполнения задания
(при наличии)</t>
  </si>
  <si>
    <t>ФИО другого ключевого лица, осуществляющего 
руководство заданием по аудиту 
(заполняется для клиентов ОЗО. при наличии)</t>
  </si>
  <si>
    <t xml:space="preserve"> Количество последовательных лет в роли другого ключевого лица, осуществляющего 
руководство заданием по аудиту 
(заполняется для клиентов ОЗО, при наличии)</t>
  </si>
  <si>
    <t>Объект ВКД:</t>
  </si>
  <si>
    <r>
      <t xml:space="preserve">
</t>
    </r>
    <r>
      <rPr>
        <b/>
        <sz val="10"/>
        <color theme="1"/>
        <rFont val="Times New Roman"/>
        <family val="1"/>
        <charset val="204"/>
      </rPr>
      <t xml:space="preserve">Уполномоченный эксперт по контролю деятельности </t>
    </r>
    <r>
      <rPr>
        <sz val="10"/>
        <color theme="1"/>
        <rFont val="Times New Roman"/>
        <family val="1"/>
        <charset val="204"/>
      </rPr>
      <t xml:space="preserve">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</t>
    </r>
    <r>
      <rPr>
        <b/>
        <sz val="10"/>
        <color theme="1"/>
        <rFont val="Times New Roman"/>
        <family val="1"/>
        <charset val="204"/>
      </rPr>
      <t xml:space="preserve">Согласовано: Куратор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t>
    </r>
  </si>
  <si>
    <t>1. Ввести данные об объекте и периоде ВКД в строго отведенных ячейках</t>
  </si>
  <si>
    <t>3. Скопировать необходимые данные из таблицы 4.1, 4.2, 4.3 Анкеты АО/ ИА (наименования и формат столбцов идентичны).</t>
  </si>
  <si>
    <t>2. Перечень обоснования выборки в соответствии с п. 7 ПРАВИЛ организации и осуществления внешнего контроля деятельности членов СРО ААС</t>
  </si>
  <si>
    <t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t>
  </si>
  <si>
    <t>ФИО лиц, подписавших АЗ</t>
  </si>
  <si>
    <t xml:space="preserve">Наименование основного вида деятельности 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</si>
  <si>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</si>
  <si>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</si>
  <si>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</si>
  <si>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</si>
  <si>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</si>
  <si>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Количество последовательных лет в роли лица, назначенного ответственным за проверку качества выполнения задания (при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</si>
  <si>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</si>
  <si>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</si>
  <si>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п.5.36. пп. 1 Временных Правил ВКД: Аудиторские задания наибольшей стоимости (при наличии значительных колебаний стоимости равнозначных услуг)</t>
  </si>
  <si>
    <t>п.5.36. пп. 1 Временных Правил ВКД: Аудиторские задания наименьшей стоимости (при наличии значительных колебаний стоимости равнозначных услуг)</t>
  </si>
  <si>
    <t>п.5.36. пп. 2 Временных Правил ВКД: Аудиторские задания, связанные с аудитом бухгалтерской (финансовой) отчетности общественно значимых организаций</t>
  </si>
  <si>
    <t>п.5.36. пп. 3 Временных Правил ВКД: Аудиторские задания по аудиту бухгалтерской (финансовой) отчетности организаций, поименованных в статье 5 и статье 7.1 Федерального закона № 115-ФЗ от 07.08.2001 г «О противодействии легализации (отмыванию) доходов, полученных
преступным путем и финансированию терроризма»</t>
  </si>
  <si>
    <t>п.5.36. пп. 4 Временных Правил ВКД: Аудиторские задания по аудиту бухгалтерской (финансовой) отчетности государственных унитарных предприятий</t>
  </si>
  <si>
    <t>п.5.36. пп. 4 Временных Правил ВКД:  Аудиторские задания по аудиту бухгалтерской (финансовой) отчетности муниципальных унитарных предприятий</t>
  </si>
  <si>
    <t>п.5.36. пп. 5 Временных Правил ВКД: Аудиторские задания, к выполнению которых привлекались аудиторы – члены СРО ААС, одновременно работающие в четырех и более аудиторских организациях</t>
  </si>
  <si>
    <t>п.5.36. пп. 6 Временных Правил ВКД: аудиторские задания, в отношении которых имеется документально подтвержденная информация о заниженных ценах на оказанные аудиторскиеуслуги, в том числе аудиторские 
задания, договоры по которым заключены по итогам конкурса, в ходе которого допущено снижение цены более чем на 50%, в том числе при одновременном наличии в периоде заключения и исполнения договора на аудит иных договоров с аудируемым лицом на оказание аудиторских и прочих услуг</t>
  </si>
  <si>
    <t>п.5.36. пп. 7 Временных Правил ВКД: Аудиторские задания, в отношении которых имеется информация о последующем признании аудируемого лица банкротом</t>
  </si>
  <si>
    <t>п.5.36. пп. 8 Временных Правил ВКД: Аудиторские задания, в отношении которых имеется информация о последующем отзыве у аудируемого лица лицензии</t>
  </si>
  <si>
    <t>п.5.36. Временных Правил ВКД: При отсутствии всех названных условий возможен отбор на основании профессионального суждения Уполномоченного эксперта по согласованию с Куратором с учетом рисков нарушения обязательных требований</t>
  </si>
  <si>
    <t>п.5.37. Временных Правил ВКД: Оценка качества работы аудиторской организации (индивидуального аудитора) с учетом участия каждого аудитора</t>
  </si>
  <si>
    <t>п. 5.38. пп. 1.1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файл по аудиторскому заданию, который был проверен в рамках собственного инспектирования завершенных заданий крупной аудиторской организации</t>
  </si>
  <si>
    <t>п. 5.38. пп. 1.2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по долгосрочным проектам - файл следующего года по аудиторскому заданию, рассмотренному при инспектирования завершенных заданий крупной аудиторской организацией в предыдущем году</t>
  </si>
  <si>
    <t>п. 5.38. пп. 2 Временных Правил ВКД: в отношении крупных аудиторских организаций - аудиторские задания, выполненные в отношении конкретного аудируемого лица впервые («первичный аудит»)</t>
  </si>
  <si>
    <t>п. 5.38. пп. 3 Временных Правил ВКД: в отношении крупных аудиторских организаций - аудиторские задания, выполняемые более шести последовательных лет, более восьми последовательных лет в отношении конкретного аудируемого лица неоднократно.</t>
  </si>
  <si>
    <t>п. 5.38. Временных Правил ВКД: в отношении крупных аудиторских организаций - проверки руководителей заданий, обеспечивая возможность проверки профессиональной деятельности непосредственно данных руководителей заданий и конкретных аудиторов-участников отобранных заданий.</t>
  </si>
  <si>
    <t>п.5.39. Временных Правил ВКД: Выборка осуществляется в отношении каждого вида услуг (ОП,  ЗОУ) в количестве не менее, чем одно задание</t>
  </si>
  <si>
    <t>п.5.41. Временных Правил ВКД: Проверка соблюдения принципа независимости при оказании прочих услуг аудируемым лицам</t>
  </si>
  <si>
    <t>п.5.41. Временных Правил ВКД: Проверка соблюдения требований по хранению документов, предусмотренных ч. 3 ст. 13 Федерального закона «Об аудиторской деятельности»</t>
  </si>
  <si>
    <t>п.5.41. Временных Правил ВКД: Правильность классификации</t>
  </si>
  <si>
    <t>п.5.41. Временных Правил ВКД: Оказание прочих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</si>
</sst>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/>
    <xf numFmtId="14" fontId="3" fillId="0" borderId="1" xfId="0" applyNumberFormat="1" applyFont="1" applyBorder="1"/>
    <xf numFmtId="0" fontId="15" fillId="0" borderId="1" xfId="0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5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2"/>
  <sheetViews>
    <sheetView tabSelected="1" topLeftCell="P2" zoomScale="70" zoomScaleNormal="70" workbookViewId="0">
      <selection activeCell="AB8" sqref="AB8"/>
    </sheetView>
  </sheetViews>
  <sheetFormatPr defaultColWidth="9.140625" defaultRowHeight="15" x14ac:dyDescent="0.25"/>
  <cols>
    <col min="1" max="1" width="9.140625" style="5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6" style="2" customWidth="1"/>
    <col min="8" max="8" width="16.7109375" style="2" customWidth="1"/>
    <col min="9" max="9" width="14.85546875" style="2" customWidth="1"/>
    <col min="10" max="10" width="12.140625" style="2" customWidth="1"/>
    <col min="11" max="12" width="15.140625" style="2" customWidth="1"/>
    <col min="13" max="14" width="17.28515625" style="2" customWidth="1"/>
    <col min="15" max="15" width="17.140625" style="2" customWidth="1"/>
    <col min="16" max="16" width="17.85546875" style="2" customWidth="1"/>
    <col min="17" max="17" width="17.7109375" style="2" customWidth="1"/>
    <col min="18" max="27" width="17.5703125" style="2" customWidth="1"/>
    <col min="28" max="28" width="33.28515625" style="30" customWidth="1"/>
    <col min="29" max="36" width="9.140625" style="2"/>
    <col min="37" max="37" width="9.140625" style="2" customWidth="1"/>
    <col min="38" max="38" width="12" style="2" customWidth="1"/>
    <col min="39" max="39" width="24.5703125" style="2" customWidth="1"/>
    <col min="40" max="41" width="9.140625" style="2" customWidth="1"/>
    <col min="42" max="16384" width="9.140625" style="2"/>
  </cols>
  <sheetData>
    <row r="1" spans="1:28" s="40" customFormat="1" ht="409.5" hidden="1" x14ac:dyDescent="0.25">
      <c r="A1" s="21" t="s">
        <v>87</v>
      </c>
      <c r="B1" s="21" t="s">
        <v>88</v>
      </c>
      <c r="C1" s="21" t="s">
        <v>89</v>
      </c>
      <c r="D1" s="21" t="s">
        <v>90</v>
      </c>
      <c r="E1" s="21" t="s">
        <v>91</v>
      </c>
      <c r="F1" s="21" t="s">
        <v>92</v>
      </c>
      <c r="G1" s="21" t="s">
        <v>93</v>
      </c>
      <c r="H1" s="21" t="s">
        <v>94</v>
      </c>
      <c r="I1" s="21" t="s">
        <v>95</v>
      </c>
      <c r="J1" s="21" t="s">
        <v>96</v>
      </c>
      <c r="K1" s="21" t="s">
        <v>97</v>
      </c>
      <c r="L1" s="25" t="s">
        <v>98</v>
      </c>
      <c r="M1" s="36" t="s">
        <v>99</v>
      </c>
      <c r="N1" s="21" t="s">
        <v>100</v>
      </c>
      <c r="O1" s="21" t="s">
        <v>101</v>
      </c>
      <c r="P1" s="21" t="s">
        <v>102</v>
      </c>
      <c r="Q1" s="21" t="s">
        <v>103</v>
      </c>
      <c r="R1" s="21" t="s">
        <v>104</v>
      </c>
      <c r="S1" s="21" t="s">
        <v>105</v>
      </c>
      <c r="T1" s="21" t="s">
        <v>106</v>
      </c>
      <c r="U1" s="21" t="s">
        <v>107</v>
      </c>
      <c r="V1" s="21" t="s">
        <v>108</v>
      </c>
      <c r="AB1" s="30"/>
    </row>
    <row r="2" spans="1:28" ht="74.25" customHeight="1" x14ac:dyDescent="0.25">
      <c r="A2" s="63" t="s">
        <v>76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</row>
    <row r="4" spans="1:28" x14ac:dyDescent="0.25">
      <c r="A4" s="14" t="s">
        <v>71</v>
      </c>
      <c r="C4" s="64"/>
      <c r="D4" s="64"/>
      <c r="E4" s="64"/>
      <c r="F4" s="64"/>
      <c r="G4" s="64"/>
      <c r="H4" s="64"/>
      <c r="I4" s="64"/>
      <c r="J4" s="37"/>
      <c r="K4" s="1" t="s">
        <v>4</v>
      </c>
      <c r="L4" s="1"/>
      <c r="N4" s="32"/>
      <c r="O4" s="1"/>
    </row>
    <row r="6" spans="1:28" ht="15.75" x14ac:dyDescent="0.2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55"/>
      <c r="T6" s="55"/>
      <c r="U6" s="55"/>
      <c r="V6" s="55"/>
      <c r="W6" s="55"/>
      <c r="X6" s="55"/>
      <c r="Y6" s="55"/>
      <c r="Z6" s="55"/>
    </row>
    <row r="7" spans="1:28" ht="213.7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60" t="s">
        <v>78</v>
      </c>
      <c r="H7" s="8" t="s">
        <v>43</v>
      </c>
      <c r="I7" s="8" t="s">
        <v>2</v>
      </c>
      <c r="J7" s="8" t="s">
        <v>44</v>
      </c>
      <c r="K7" s="8" t="s">
        <v>45</v>
      </c>
      <c r="L7" s="42" t="s">
        <v>54</v>
      </c>
      <c r="M7" s="8" t="s">
        <v>52</v>
      </c>
      <c r="N7" s="8" t="s">
        <v>53</v>
      </c>
      <c r="O7" s="8" t="s">
        <v>77</v>
      </c>
      <c r="P7" s="8" t="s">
        <v>3</v>
      </c>
      <c r="Q7" s="8" t="s">
        <v>28</v>
      </c>
      <c r="R7" s="8" t="s">
        <v>29</v>
      </c>
      <c r="S7" s="56" t="s">
        <v>63</v>
      </c>
      <c r="T7" s="56" t="s">
        <v>64</v>
      </c>
      <c r="U7" s="56" t="s">
        <v>65</v>
      </c>
      <c r="V7" s="56" t="s">
        <v>66</v>
      </c>
      <c r="W7" s="50" t="s">
        <v>67</v>
      </c>
      <c r="X7" s="50" t="s">
        <v>68</v>
      </c>
      <c r="Y7" s="50" t="s">
        <v>69</v>
      </c>
      <c r="Z7" s="50" t="s">
        <v>70</v>
      </c>
      <c r="AA7" s="8" t="s">
        <v>32</v>
      </c>
      <c r="AB7" s="8" t="s">
        <v>26</v>
      </c>
    </row>
    <row r="8" spans="1:28" x14ac:dyDescent="0.25">
      <c r="A8" s="6">
        <v>1</v>
      </c>
      <c r="B8" s="44"/>
      <c r="C8" s="43"/>
      <c r="D8" s="44"/>
      <c r="E8" s="21"/>
      <c r="F8" s="44"/>
      <c r="G8" s="44"/>
      <c r="H8" s="44"/>
      <c r="I8" s="44"/>
      <c r="J8" s="44"/>
      <c r="K8" s="44"/>
      <c r="L8" s="44"/>
      <c r="M8" s="43"/>
      <c r="N8" s="44"/>
      <c r="O8" s="44"/>
      <c r="P8" s="44"/>
      <c r="Q8" s="44"/>
      <c r="R8" s="44"/>
      <c r="S8" s="45"/>
      <c r="T8" s="45"/>
      <c r="U8" s="45"/>
      <c r="V8" s="45"/>
      <c r="W8" s="45"/>
      <c r="X8" s="45"/>
      <c r="Y8" s="45"/>
      <c r="Z8" s="45"/>
      <c r="AA8" s="21"/>
      <c r="AB8" s="21"/>
    </row>
    <row r="9" spans="1:28" x14ac:dyDescent="0.25">
      <c r="A9" s="6">
        <f>A8+1</f>
        <v>2</v>
      </c>
      <c r="B9" s="44"/>
      <c r="C9" s="43"/>
      <c r="D9" s="44"/>
      <c r="E9" s="21"/>
      <c r="F9" s="44"/>
      <c r="G9" s="44"/>
      <c r="H9" s="44"/>
      <c r="I9" s="44"/>
      <c r="J9" s="44"/>
      <c r="K9" s="44"/>
      <c r="L9" s="44"/>
      <c r="M9" s="44"/>
      <c r="N9" s="43"/>
      <c r="O9" s="44"/>
      <c r="P9" s="44"/>
      <c r="Q9" s="44"/>
      <c r="R9" s="45"/>
      <c r="S9" s="45"/>
      <c r="T9" s="45"/>
      <c r="U9" s="45"/>
      <c r="V9" s="45"/>
      <c r="W9" s="45"/>
      <c r="X9" s="45"/>
      <c r="Y9" s="45"/>
      <c r="Z9" s="45"/>
      <c r="AA9" s="45"/>
      <c r="AB9" s="21"/>
    </row>
    <row r="10" spans="1:28" x14ac:dyDescent="0.25">
      <c r="A10" s="6">
        <f t="shared" ref="A10:A27" si="0">A9+1</f>
        <v>3</v>
      </c>
      <c r="B10" s="44"/>
      <c r="C10" s="43"/>
      <c r="D10" s="44"/>
      <c r="E10" s="21"/>
      <c r="F10" s="44"/>
      <c r="G10" s="44"/>
      <c r="H10" s="44"/>
      <c r="I10" s="44"/>
      <c r="J10" s="44"/>
      <c r="K10" s="44"/>
      <c r="L10" s="44"/>
      <c r="M10" s="44"/>
      <c r="N10" s="43"/>
      <c r="O10" s="44"/>
      <c r="P10" s="44"/>
      <c r="Q10" s="44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21"/>
    </row>
    <row r="11" spans="1:28" x14ac:dyDescent="0.25">
      <c r="A11" s="6">
        <f t="shared" si="0"/>
        <v>4</v>
      </c>
      <c r="B11" s="45"/>
      <c r="C11" s="46"/>
      <c r="D11" s="45"/>
      <c r="E11" s="3"/>
      <c r="F11" s="44"/>
      <c r="G11" s="44"/>
      <c r="H11" s="44"/>
      <c r="I11" s="44"/>
      <c r="J11" s="44"/>
      <c r="K11" s="44"/>
      <c r="L11" s="44"/>
      <c r="M11" s="44"/>
      <c r="N11" s="43"/>
      <c r="O11" s="44"/>
      <c r="P11" s="44"/>
      <c r="Q11" s="44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21"/>
    </row>
    <row r="12" spans="1:28" x14ac:dyDescent="0.25">
      <c r="A12" s="6">
        <f t="shared" si="0"/>
        <v>5</v>
      </c>
      <c r="B12" s="45"/>
      <c r="C12" s="46"/>
      <c r="D12" s="45"/>
      <c r="E12" s="3"/>
      <c r="F12" s="44"/>
      <c r="G12" s="44"/>
      <c r="H12" s="44"/>
      <c r="I12" s="44"/>
      <c r="J12" s="44"/>
      <c r="K12" s="44"/>
      <c r="L12" s="44"/>
      <c r="M12" s="44"/>
      <c r="N12" s="43"/>
      <c r="O12" s="44"/>
      <c r="P12" s="44"/>
      <c r="Q12" s="44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21"/>
    </row>
    <row r="13" spans="1:28" x14ac:dyDescent="0.25">
      <c r="A13" s="6">
        <f t="shared" si="0"/>
        <v>6</v>
      </c>
      <c r="B13" s="45"/>
      <c r="C13" s="46"/>
      <c r="D13" s="45"/>
      <c r="E13" s="3"/>
      <c r="F13" s="44"/>
      <c r="G13" s="44"/>
      <c r="H13" s="44"/>
      <c r="I13" s="44"/>
      <c r="J13" s="44"/>
      <c r="K13" s="44"/>
      <c r="L13" s="44"/>
      <c r="M13" s="44"/>
      <c r="N13" s="43"/>
      <c r="O13" s="44"/>
      <c r="P13" s="44"/>
      <c r="Q13" s="44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21"/>
    </row>
    <row r="14" spans="1:28" x14ac:dyDescent="0.25">
      <c r="A14" s="6">
        <f t="shared" si="0"/>
        <v>7</v>
      </c>
      <c r="B14" s="45"/>
      <c r="C14" s="46"/>
      <c r="D14" s="45"/>
      <c r="E14" s="3"/>
      <c r="F14" s="44"/>
      <c r="G14" s="44"/>
      <c r="H14" s="44"/>
      <c r="I14" s="44"/>
      <c r="J14" s="44"/>
      <c r="K14" s="44"/>
      <c r="L14" s="44"/>
      <c r="M14" s="44"/>
      <c r="N14" s="43"/>
      <c r="O14" s="44"/>
      <c r="P14" s="44"/>
      <c r="Q14" s="44"/>
      <c r="R14" s="45"/>
      <c r="S14" s="45"/>
      <c r="T14" s="45"/>
      <c r="U14" s="45"/>
      <c r="V14" s="45"/>
      <c r="W14" s="45"/>
      <c r="X14" s="45"/>
      <c r="Y14" s="58"/>
      <c r="Z14" s="45"/>
      <c r="AA14" s="45"/>
      <c r="AB14" s="21"/>
    </row>
    <row r="15" spans="1:28" x14ac:dyDescent="0.25">
      <c r="A15" s="6">
        <f t="shared" si="0"/>
        <v>8</v>
      </c>
      <c r="B15" s="45"/>
      <c r="C15" s="46"/>
      <c r="D15" s="45"/>
      <c r="E15" s="3"/>
      <c r="F15" s="44"/>
      <c r="G15" s="44"/>
      <c r="H15" s="44"/>
      <c r="I15" s="44"/>
      <c r="J15" s="44"/>
      <c r="K15" s="44"/>
      <c r="L15" s="44"/>
      <c r="M15" s="44"/>
      <c r="N15" s="43"/>
      <c r="O15" s="44"/>
      <c r="P15" s="44"/>
      <c r="Q15" s="44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21"/>
    </row>
    <row r="16" spans="1:28" x14ac:dyDescent="0.25">
      <c r="A16" s="6">
        <f t="shared" si="0"/>
        <v>9</v>
      </c>
      <c r="B16" s="45"/>
      <c r="C16" s="46"/>
      <c r="D16" s="45"/>
      <c r="E16" s="3"/>
      <c r="F16" s="44"/>
      <c r="G16" s="44"/>
      <c r="H16" s="44"/>
      <c r="I16" s="44"/>
      <c r="J16" s="44"/>
      <c r="K16" s="44"/>
      <c r="L16" s="44"/>
      <c r="M16" s="44"/>
      <c r="N16" s="43"/>
      <c r="O16" s="44"/>
      <c r="P16" s="44"/>
      <c r="Q16" s="44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21"/>
    </row>
    <row r="17" spans="1:28" x14ac:dyDescent="0.25">
      <c r="A17" s="6">
        <f t="shared" si="0"/>
        <v>10</v>
      </c>
      <c r="B17" s="45"/>
      <c r="C17" s="46"/>
      <c r="D17" s="45"/>
      <c r="E17" s="3"/>
      <c r="F17" s="44"/>
      <c r="G17" s="44"/>
      <c r="H17" s="44"/>
      <c r="I17" s="44"/>
      <c r="J17" s="44"/>
      <c r="K17" s="44"/>
      <c r="L17" s="44"/>
      <c r="M17" s="44"/>
      <c r="N17" s="43"/>
      <c r="O17" s="44"/>
      <c r="P17" s="44"/>
      <c r="Q17" s="44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21"/>
    </row>
    <row r="18" spans="1:28" x14ac:dyDescent="0.25">
      <c r="A18" s="6">
        <f t="shared" si="0"/>
        <v>11</v>
      </c>
      <c r="B18" s="45"/>
      <c r="C18" s="46"/>
      <c r="D18" s="45"/>
      <c r="E18" s="3"/>
      <c r="F18" s="44"/>
      <c r="G18" s="44"/>
      <c r="H18" s="44"/>
      <c r="I18" s="44"/>
      <c r="J18" s="44"/>
      <c r="K18" s="44"/>
      <c r="L18" s="44"/>
      <c r="M18" s="44"/>
      <c r="N18" s="43"/>
      <c r="O18" s="44"/>
      <c r="P18" s="44"/>
      <c r="Q18" s="44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21"/>
    </row>
    <row r="19" spans="1:28" x14ac:dyDescent="0.25">
      <c r="A19" s="6">
        <f t="shared" si="0"/>
        <v>12</v>
      </c>
      <c r="B19" s="45"/>
      <c r="C19" s="46"/>
      <c r="D19" s="45"/>
      <c r="E19" s="3"/>
      <c r="F19" s="44"/>
      <c r="G19" s="44"/>
      <c r="H19" s="44"/>
      <c r="I19" s="44"/>
      <c r="J19" s="44"/>
      <c r="K19" s="44"/>
      <c r="L19" s="44"/>
      <c r="M19" s="44"/>
      <c r="N19" s="43"/>
      <c r="O19" s="44"/>
      <c r="P19" s="44"/>
      <c r="Q19" s="44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21"/>
    </row>
    <row r="20" spans="1:28" x14ac:dyDescent="0.25">
      <c r="A20" s="6">
        <f t="shared" si="0"/>
        <v>13</v>
      </c>
      <c r="B20" s="45"/>
      <c r="C20" s="46"/>
      <c r="D20" s="45"/>
      <c r="E20" s="3"/>
      <c r="F20" s="44"/>
      <c r="G20" s="44"/>
      <c r="H20" s="44"/>
      <c r="I20" s="44"/>
      <c r="J20" s="44"/>
      <c r="K20" s="44"/>
      <c r="L20" s="44"/>
      <c r="M20" s="44"/>
      <c r="N20" s="43"/>
      <c r="O20" s="44"/>
      <c r="P20" s="44"/>
      <c r="Q20" s="44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21"/>
    </row>
    <row r="21" spans="1:28" x14ac:dyDescent="0.25">
      <c r="A21" s="6">
        <f t="shared" si="0"/>
        <v>14</v>
      </c>
      <c r="B21" s="45"/>
      <c r="C21" s="46"/>
      <c r="D21" s="45"/>
      <c r="E21" s="3"/>
      <c r="F21" s="44"/>
      <c r="G21" s="44"/>
      <c r="H21" s="44"/>
      <c r="I21" s="44"/>
      <c r="J21" s="44"/>
      <c r="K21" s="44"/>
      <c r="L21" s="44"/>
      <c r="M21" s="44"/>
      <c r="N21" s="43"/>
      <c r="O21" s="44"/>
      <c r="P21" s="44"/>
      <c r="Q21" s="44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21"/>
    </row>
    <row r="22" spans="1:28" x14ac:dyDescent="0.25">
      <c r="A22" s="6">
        <f t="shared" si="0"/>
        <v>15</v>
      </c>
      <c r="B22" s="45"/>
      <c r="C22" s="46"/>
      <c r="D22" s="45"/>
      <c r="E22" s="3"/>
      <c r="F22" s="44"/>
      <c r="G22" s="44"/>
      <c r="H22" s="44"/>
      <c r="I22" s="44"/>
      <c r="J22" s="44"/>
      <c r="K22" s="44"/>
      <c r="L22" s="44"/>
      <c r="M22" s="44"/>
      <c r="N22" s="43"/>
      <c r="O22" s="44"/>
      <c r="P22" s="44"/>
      <c r="Q22" s="44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21"/>
    </row>
    <row r="23" spans="1:28" x14ac:dyDescent="0.25">
      <c r="A23" s="6">
        <f t="shared" si="0"/>
        <v>16</v>
      </c>
      <c r="B23" s="45"/>
      <c r="C23" s="46"/>
      <c r="D23" s="45"/>
      <c r="E23" s="3"/>
      <c r="F23" s="44"/>
      <c r="G23" s="44"/>
      <c r="H23" s="44"/>
      <c r="I23" s="44"/>
      <c r="J23" s="44"/>
      <c r="K23" s="44"/>
      <c r="L23" s="44"/>
      <c r="M23" s="44"/>
      <c r="N23" s="43"/>
      <c r="O23" s="44"/>
      <c r="P23" s="44"/>
      <c r="Q23" s="44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21"/>
    </row>
    <row r="24" spans="1:28" x14ac:dyDescent="0.25">
      <c r="A24" s="6">
        <f t="shared" si="0"/>
        <v>17</v>
      </c>
      <c r="B24" s="45"/>
      <c r="C24" s="46"/>
      <c r="D24" s="45"/>
      <c r="E24" s="3"/>
      <c r="F24" s="44"/>
      <c r="G24" s="44"/>
      <c r="H24" s="44"/>
      <c r="I24" s="44"/>
      <c r="J24" s="44"/>
      <c r="K24" s="44"/>
      <c r="L24" s="44"/>
      <c r="M24" s="44"/>
      <c r="N24" s="43"/>
      <c r="O24" s="44"/>
      <c r="P24" s="44"/>
      <c r="Q24" s="44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21"/>
    </row>
    <row r="25" spans="1:28" x14ac:dyDescent="0.25">
      <c r="A25" s="6">
        <f t="shared" si="0"/>
        <v>18</v>
      </c>
      <c r="B25" s="45"/>
      <c r="C25" s="46"/>
      <c r="D25" s="45"/>
      <c r="E25" s="3"/>
      <c r="F25" s="44"/>
      <c r="G25" s="44"/>
      <c r="H25" s="44"/>
      <c r="I25" s="44"/>
      <c r="J25" s="44"/>
      <c r="K25" s="44"/>
      <c r="L25" s="44"/>
      <c r="M25" s="44"/>
      <c r="N25" s="43"/>
      <c r="O25" s="44"/>
      <c r="P25" s="44"/>
      <c r="Q25" s="44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21"/>
    </row>
    <row r="26" spans="1:28" x14ac:dyDescent="0.25">
      <c r="A26" s="6">
        <f t="shared" si="0"/>
        <v>19</v>
      </c>
      <c r="B26" s="45"/>
      <c r="C26" s="46"/>
      <c r="D26" s="45"/>
      <c r="E26" s="3"/>
      <c r="F26" s="44"/>
      <c r="G26" s="44"/>
      <c r="H26" s="44"/>
      <c r="I26" s="44"/>
      <c r="J26" s="44"/>
      <c r="K26" s="44"/>
      <c r="L26" s="44"/>
      <c r="M26" s="44"/>
      <c r="N26" s="43"/>
      <c r="O26" s="44"/>
      <c r="P26" s="44"/>
      <c r="Q26" s="44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21"/>
    </row>
    <row r="27" spans="1:28" x14ac:dyDescent="0.25">
      <c r="A27" s="6">
        <f t="shared" si="0"/>
        <v>20</v>
      </c>
      <c r="B27" s="45"/>
      <c r="C27" s="46"/>
      <c r="D27" s="45"/>
      <c r="E27" s="3"/>
      <c r="F27" s="3"/>
      <c r="G27" s="3"/>
      <c r="H27" s="3"/>
      <c r="I27" s="3"/>
      <c r="J27" s="3"/>
      <c r="K27" s="3"/>
      <c r="L27" s="3"/>
      <c r="M27" s="3"/>
      <c r="N27" s="43"/>
      <c r="O27" s="44"/>
      <c r="P27" s="44"/>
      <c r="Q27" s="44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21"/>
    </row>
    <row r="29" spans="1:28" ht="129" customHeight="1" x14ac:dyDescent="0.25">
      <c r="A29" s="65" t="s">
        <v>72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</row>
    <row r="32" spans="1:28" x14ac:dyDescent="0.25">
      <c r="A32" s="26" t="s">
        <v>33</v>
      </c>
    </row>
  </sheetData>
  <mergeCells count="4">
    <mergeCell ref="A2:AB2"/>
    <mergeCell ref="C4:I4"/>
    <mergeCell ref="A29:AB29"/>
    <mergeCell ref="A6:R6"/>
  </mergeCells>
  <dataValidations count="2">
    <dataValidation type="list" allowBlank="1" showInputMessage="1" showErrorMessage="1" sqref="AA8" xr:uid="{00000000-0002-0000-0000-000000000000}">
      <formula1>$A$1:$Q$1</formula1>
    </dataValidation>
    <dataValidation type="list" allowBlank="1" showInputMessage="1" showErrorMessage="1" sqref="AB8:AB27" xr:uid="{84D3A811-F5F6-449B-9BD2-4098B569225E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21BB-C80C-4E2C-BFC4-7F84396B230D}">
  <sheetPr>
    <pageSetUpPr fitToPage="1"/>
  </sheetPr>
  <dimension ref="A1:Z31"/>
  <sheetViews>
    <sheetView topLeftCell="F2" zoomScale="70" zoomScaleNormal="70" workbookViewId="0">
      <selection activeCell="Z8" sqref="Z8"/>
    </sheetView>
  </sheetViews>
  <sheetFormatPr defaultColWidth="9.140625" defaultRowHeight="15" x14ac:dyDescent="0.25"/>
  <cols>
    <col min="1" max="1" width="9.140625" style="5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6.7109375" style="2" customWidth="1"/>
    <col min="8" max="8" width="14.85546875" style="2" customWidth="1"/>
    <col min="9" max="9" width="12.140625" style="2" customWidth="1"/>
    <col min="10" max="10" width="15.140625" style="2" customWidth="1"/>
    <col min="11" max="12" width="17.28515625" style="2" customWidth="1"/>
    <col min="13" max="13" width="17.140625" style="2" customWidth="1"/>
    <col min="14" max="14" width="17.85546875" style="2" customWidth="1"/>
    <col min="15" max="15" width="17.7109375" style="2" customWidth="1"/>
    <col min="16" max="25" width="17.5703125" style="2" customWidth="1"/>
    <col min="26" max="26" width="33.28515625" style="30" customWidth="1"/>
    <col min="27" max="34" width="9.140625" style="2"/>
    <col min="35" max="35" width="9.140625" style="2" customWidth="1"/>
    <col min="36" max="36" width="12" style="2" customWidth="1"/>
    <col min="37" max="37" width="24.5703125" style="2" customWidth="1"/>
    <col min="38" max="39" width="9.140625" style="2" customWidth="1"/>
    <col min="40" max="16384" width="9.140625" style="2"/>
  </cols>
  <sheetData>
    <row r="1" spans="1:26" s="40" customFormat="1" ht="409.5" hidden="1" x14ac:dyDescent="0.25">
      <c r="A1" s="21" t="s">
        <v>87</v>
      </c>
      <c r="B1" s="21" t="s">
        <v>88</v>
      </c>
      <c r="C1" s="21" t="s">
        <v>89</v>
      </c>
      <c r="D1" s="21" t="s">
        <v>90</v>
      </c>
      <c r="E1" s="21" t="s">
        <v>91</v>
      </c>
      <c r="F1" s="21" t="s">
        <v>92</v>
      </c>
      <c r="G1" s="21" t="s">
        <v>93</v>
      </c>
      <c r="H1" s="21" t="s">
        <v>94</v>
      </c>
      <c r="I1" s="21" t="s">
        <v>95</v>
      </c>
      <c r="J1" s="21" t="s">
        <v>96</v>
      </c>
      <c r="K1" s="21" t="s">
        <v>97</v>
      </c>
      <c r="L1" s="25" t="s">
        <v>98</v>
      </c>
      <c r="M1" s="36" t="s">
        <v>99</v>
      </c>
      <c r="N1" s="21" t="s">
        <v>100</v>
      </c>
      <c r="O1" s="21" t="s">
        <v>101</v>
      </c>
      <c r="P1" s="21" t="s">
        <v>102</v>
      </c>
      <c r="Q1" s="21" t="s">
        <v>103</v>
      </c>
      <c r="R1" s="21" t="s">
        <v>104</v>
      </c>
      <c r="S1" s="21" t="s">
        <v>105</v>
      </c>
      <c r="T1" s="21" t="s">
        <v>106</v>
      </c>
      <c r="U1" s="21" t="s">
        <v>107</v>
      </c>
      <c r="V1" s="21" t="s">
        <v>108</v>
      </c>
      <c r="Z1" s="30"/>
    </row>
    <row r="2" spans="1:26" ht="74.25" customHeight="1" x14ac:dyDescent="0.25">
      <c r="A2" s="63" t="s">
        <v>76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4" spans="1:26" x14ac:dyDescent="0.25">
      <c r="A4" s="14" t="s">
        <v>71</v>
      </c>
      <c r="C4" s="64">
        <f>'Перечень заданий АЗ'!$C$4</f>
        <v>0</v>
      </c>
      <c r="D4" s="64"/>
      <c r="E4" s="64"/>
      <c r="F4" s="64"/>
      <c r="G4" s="64"/>
      <c r="H4" s="64"/>
      <c r="I4" s="37"/>
      <c r="J4" s="1" t="s">
        <v>4</v>
      </c>
      <c r="L4" s="59">
        <f>'Перечень заданий АЗ'!$N$4</f>
        <v>0</v>
      </c>
      <c r="M4" s="1"/>
    </row>
    <row r="6" spans="1:26" ht="15.75" x14ac:dyDescent="0.2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55"/>
      <c r="R6" s="55"/>
      <c r="S6" s="55"/>
      <c r="T6" s="55"/>
      <c r="U6" s="55"/>
      <c r="V6" s="55"/>
      <c r="W6" s="55"/>
      <c r="X6" s="55"/>
    </row>
    <row r="7" spans="1:26" ht="199.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8" t="s">
        <v>43</v>
      </c>
      <c r="H7" s="8" t="s">
        <v>2</v>
      </c>
      <c r="I7" s="8" t="s">
        <v>44</v>
      </c>
      <c r="J7" s="60" t="s">
        <v>54</v>
      </c>
      <c r="K7" s="8" t="s">
        <v>52</v>
      </c>
      <c r="L7" s="8" t="s">
        <v>53</v>
      </c>
      <c r="M7" s="8" t="s">
        <v>77</v>
      </c>
      <c r="N7" s="8" t="s">
        <v>3</v>
      </c>
      <c r="O7" s="8" t="s">
        <v>28</v>
      </c>
      <c r="P7" s="8" t="s">
        <v>29</v>
      </c>
      <c r="Q7" s="56" t="s">
        <v>79</v>
      </c>
      <c r="R7" s="56" t="s">
        <v>80</v>
      </c>
      <c r="S7" s="56" t="s">
        <v>81</v>
      </c>
      <c r="T7" s="56" t="s">
        <v>82</v>
      </c>
      <c r="U7" s="61" t="s">
        <v>83</v>
      </c>
      <c r="V7" s="61" t="s">
        <v>84</v>
      </c>
      <c r="W7" s="61" t="s">
        <v>85</v>
      </c>
      <c r="X7" s="61" t="s">
        <v>86</v>
      </c>
      <c r="Y7" s="8" t="s">
        <v>32</v>
      </c>
      <c r="Z7" s="8" t="s">
        <v>26</v>
      </c>
    </row>
    <row r="8" spans="1:26" x14ac:dyDescent="0.25">
      <c r="A8" s="6">
        <v>1</v>
      </c>
      <c r="B8" s="44"/>
      <c r="C8" s="43"/>
      <c r="D8" s="44"/>
      <c r="E8" s="21"/>
      <c r="F8" s="44"/>
      <c r="G8" s="44"/>
      <c r="H8" s="44"/>
      <c r="I8" s="44"/>
      <c r="J8" s="44"/>
      <c r="K8" s="43"/>
      <c r="L8" s="44"/>
      <c r="M8" s="44"/>
      <c r="N8" s="44"/>
      <c r="O8" s="44"/>
      <c r="P8" s="44"/>
      <c r="Q8" s="45"/>
      <c r="R8" s="45"/>
      <c r="S8" s="45"/>
      <c r="T8" s="45"/>
      <c r="U8" s="45"/>
      <c r="V8" s="45"/>
      <c r="W8" s="45"/>
      <c r="X8" s="45"/>
      <c r="Y8" s="21"/>
      <c r="Z8" s="21"/>
    </row>
    <row r="9" spans="1:26" x14ac:dyDescent="0.25">
      <c r="A9" s="6">
        <f>A8+1</f>
        <v>2</v>
      </c>
      <c r="B9" s="44"/>
      <c r="C9" s="43"/>
      <c r="D9" s="44"/>
      <c r="E9" s="21"/>
      <c r="F9" s="44"/>
      <c r="G9" s="44"/>
      <c r="H9" s="44"/>
      <c r="I9" s="44"/>
      <c r="J9" s="44"/>
      <c r="K9" s="44"/>
      <c r="L9" s="43"/>
      <c r="M9" s="44"/>
      <c r="N9" s="44"/>
      <c r="O9" s="44"/>
      <c r="P9" s="45"/>
      <c r="Q9" s="45"/>
      <c r="R9" s="45"/>
      <c r="S9" s="45"/>
      <c r="T9" s="45"/>
      <c r="U9" s="45"/>
      <c r="V9" s="45"/>
      <c r="W9" s="45"/>
      <c r="X9" s="45"/>
      <c r="Y9" s="45"/>
      <c r="Z9" s="21"/>
    </row>
    <row r="10" spans="1:26" x14ac:dyDescent="0.25">
      <c r="A10" s="6">
        <f t="shared" ref="A10:A27" si="0">A9+1</f>
        <v>3</v>
      </c>
      <c r="B10" s="44"/>
      <c r="C10" s="43"/>
      <c r="D10" s="44"/>
      <c r="E10" s="21"/>
      <c r="F10" s="44"/>
      <c r="G10" s="44"/>
      <c r="H10" s="44"/>
      <c r="I10" s="44"/>
      <c r="J10" s="44"/>
      <c r="K10" s="44"/>
      <c r="L10" s="43"/>
      <c r="M10" s="44"/>
      <c r="N10" s="44"/>
      <c r="O10" s="44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21"/>
    </row>
    <row r="11" spans="1:26" x14ac:dyDescent="0.25">
      <c r="A11" s="6">
        <f t="shared" si="0"/>
        <v>4</v>
      </c>
      <c r="B11" s="45"/>
      <c r="C11" s="46"/>
      <c r="D11" s="45"/>
      <c r="E11" s="3"/>
      <c r="F11" s="44"/>
      <c r="G11" s="44"/>
      <c r="H11" s="44"/>
      <c r="I11" s="44"/>
      <c r="J11" s="44"/>
      <c r="K11" s="44"/>
      <c r="L11" s="43"/>
      <c r="M11" s="44"/>
      <c r="N11" s="44"/>
      <c r="O11" s="44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21"/>
    </row>
    <row r="12" spans="1:26" x14ac:dyDescent="0.25">
      <c r="A12" s="6">
        <f t="shared" si="0"/>
        <v>5</v>
      </c>
      <c r="B12" s="45"/>
      <c r="C12" s="46"/>
      <c r="D12" s="45"/>
      <c r="E12" s="3"/>
      <c r="F12" s="44"/>
      <c r="G12" s="44"/>
      <c r="H12" s="44"/>
      <c r="I12" s="44"/>
      <c r="J12" s="44"/>
      <c r="K12" s="44"/>
      <c r="L12" s="43"/>
      <c r="M12" s="44"/>
      <c r="N12" s="44"/>
      <c r="O12" s="44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21"/>
    </row>
    <row r="13" spans="1:26" x14ac:dyDescent="0.25">
      <c r="A13" s="6">
        <f t="shared" si="0"/>
        <v>6</v>
      </c>
      <c r="B13" s="45"/>
      <c r="C13" s="46"/>
      <c r="D13" s="45"/>
      <c r="E13" s="3"/>
      <c r="F13" s="44"/>
      <c r="G13" s="44"/>
      <c r="H13" s="44"/>
      <c r="I13" s="44"/>
      <c r="J13" s="44"/>
      <c r="K13" s="44"/>
      <c r="L13" s="43"/>
      <c r="M13" s="44"/>
      <c r="N13" s="44"/>
      <c r="O13" s="44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21"/>
    </row>
    <row r="14" spans="1:26" x14ac:dyDescent="0.25">
      <c r="A14" s="6">
        <f t="shared" si="0"/>
        <v>7</v>
      </c>
      <c r="B14" s="45"/>
      <c r="C14" s="46"/>
      <c r="D14" s="45"/>
      <c r="E14" s="3"/>
      <c r="F14" s="44"/>
      <c r="G14" s="44"/>
      <c r="H14" s="44"/>
      <c r="I14" s="44"/>
      <c r="J14" s="44"/>
      <c r="K14" s="44"/>
      <c r="L14" s="43"/>
      <c r="M14" s="44"/>
      <c r="N14" s="44"/>
      <c r="O14" s="44"/>
      <c r="P14" s="45"/>
      <c r="Q14" s="45"/>
      <c r="R14" s="45"/>
      <c r="S14" s="45"/>
      <c r="T14" s="45"/>
      <c r="U14" s="45"/>
      <c r="V14" s="45"/>
      <c r="W14" s="58"/>
      <c r="X14" s="45"/>
      <c r="Y14" s="45"/>
      <c r="Z14" s="21"/>
    </row>
    <row r="15" spans="1:26" x14ac:dyDescent="0.25">
      <c r="A15" s="6">
        <f t="shared" si="0"/>
        <v>8</v>
      </c>
      <c r="B15" s="45"/>
      <c r="C15" s="46"/>
      <c r="D15" s="45"/>
      <c r="E15" s="3"/>
      <c r="F15" s="44"/>
      <c r="G15" s="44"/>
      <c r="H15" s="44"/>
      <c r="I15" s="44"/>
      <c r="J15" s="44"/>
      <c r="K15" s="44"/>
      <c r="L15" s="43"/>
      <c r="M15" s="44"/>
      <c r="N15" s="44"/>
      <c r="O15" s="44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21"/>
    </row>
    <row r="16" spans="1:26" x14ac:dyDescent="0.25">
      <c r="A16" s="6">
        <f t="shared" si="0"/>
        <v>9</v>
      </c>
      <c r="B16" s="45"/>
      <c r="C16" s="46"/>
      <c r="D16" s="45"/>
      <c r="E16" s="3"/>
      <c r="F16" s="44"/>
      <c r="G16" s="44"/>
      <c r="H16" s="44"/>
      <c r="I16" s="44"/>
      <c r="J16" s="44"/>
      <c r="K16" s="44"/>
      <c r="L16" s="43"/>
      <c r="M16" s="44"/>
      <c r="N16" s="44"/>
      <c r="O16" s="44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21"/>
    </row>
    <row r="17" spans="1:26" x14ac:dyDescent="0.25">
      <c r="A17" s="6">
        <f t="shared" si="0"/>
        <v>10</v>
      </c>
      <c r="B17" s="45"/>
      <c r="C17" s="46"/>
      <c r="D17" s="45"/>
      <c r="E17" s="3"/>
      <c r="F17" s="44"/>
      <c r="G17" s="44"/>
      <c r="H17" s="44"/>
      <c r="I17" s="44"/>
      <c r="J17" s="44"/>
      <c r="K17" s="44"/>
      <c r="L17" s="43"/>
      <c r="M17" s="44"/>
      <c r="N17" s="44"/>
      <c r="O17" s="44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21"/>
    </row>
    <row r="18" spans="1:26" x14ac:dyDescent="0.25">
      <c r="A18" s="6">
        <f t="shared" si="0"/>
        <v>11</v>
      </c>
      <c r="B18" s="45"/>
      <c r="C18" s="46"/>
      <c r="D18" s="45"/>
      <c r="E18" s="3"/>
      <c r="F18" s="44"/>
      <c r="G18" s="44"/>
      <c r="H18" s="44"/>
      <c r="I18" s="44"/>
      <c r="J18" s="44"/>
      <c r="K18" s="44"/>
      <c r="L18" s="43"/>
      <c r="M18" s="44"/>
      <c r="N18" s="44"/>
      <c r="O18" s="44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21"/>
    </row>
    <row r="19" spans="1:26" x14ac:dyDescent="0.25">
      <c r="A19" s="6">
        <f t="shared" si="0"/>
        <v>12</v>
      </c>
      <c r="B19" s="45"/>
      <c r="C19" s="46"/>
      <c r="D19" s="45"/>
      <c r="E19" s="3"/>
      <c r="F19" s="44"/>
      <c r="G19" s="44"/>
      <c r="H19" s="44"/>
      <c r="I19" s="44"/>
      <c r="J19" s="44"/>
      <c r="K19" s="44"/>
      <c r="L19" s="43"/>
      <c r="M19" s="44"/>
      <c r="N19" s="44"/>
      <c r="O19" s="44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1"/>
    </row>
    <row r="20" spans="1:26" x14ac:dyDescent="0.25">
      <c r="A20" s="6">
        <f t="shared" si="0"/>
        <v>13</v>
      </c>
      <c r="B20" s="45"/>
      <c r="C20" s="46"/>
      <c r="D20" s="45"/>
      <c r="E20" s="3"/>
      <c r="F20" s="44"/>
      <c r="G20" s="44"/>
      <c r="H20" s="44"/>
      <c r="I20" s="44"/>
      <c r="J20" s="44"/>
      <c r="K20" s="44"/>
      <c r="L20" s="43"/>
      <c r="M20" s="44"/>
      <c r="N20" s="44"/>
      <c r="O20" s="44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1"/>
    </row>
    <row r="21" spans="1:26" x14ac:dyDescent="0.25">
      <c r="A21" s="6">
        <f t="shared" si="0"/>
        <v>14</v>
      </c>
      <c r="B21" s="45"/>
      <c r="C21" s="46"/>
      <c r="D21" s="45"/>
      <c r="E21" s="3"/>
      <c r="F21" s="44"/>
      <c r="G21" s="44"/>
      <c r="H21" s="44"/>
      <c r="I21" s="44"/>
      <c r="J21" s="44"/>
      <c r="K21" s="44"/>
      <c r="L21" s="43"/>
      <c r="M21" s="44"/>
      <c r="N21" s="44"/>
      <c r="O21" s="44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21"/>
    </row>
    <row r="22" spans="1:26" x14ac:dyDescent="0.25">
      <c r="A22" s="6">
        <f t="shared" si="0"/>
        <v>15</v>
      </c>
      <c r="B22" s="45"/>
      <c r="C22" s="46"/>
      <c r="D22" s="45"/>
      <c r="E22" s="3"/>
      <c r="F22" s="44"/>
      <c r="G22" s="44"/>
      <c r="H22" s="44"/>
      <c r="I22" s="44"/>
      <c r="J22" s="44"/>
      <c r="K22" s="44"/>
      <c r="L22" s="43"/>
      <c r="M22" s="44"/>
      <c r="N22" s="44"/>
      <c r="O22" s="44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21"/>
    </row>
    <row r="23" spans="1:26" x14ac:dyDescent="0.25">
      <c r="A23" s="6">
        <f t="shared" si="0"/>
        <v>16</v>
      </c>
      <c r="B23" s="45"/>
      <c r="C23" s="46"/>
      <c r="D23" s="45"/>
      <c r="E23" s="3"/>
      <c r="F23" s="44"/>
      <c r="G23" s="44"/>
      <c r="H23" s="44"/>
      <c r="I23" s="44"/>
      <c r="J23" s="44"/>
      <c r="K23" s="44"/>
      <c r="L23" s="43"/>
      <c r="M23" s="44"/>
      <c r="N23" s="44"/>
      <c r="O23" s="44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21"/>
    </row>
    <row r="24" spans="1:26" x14ac:dyDescent="0.25">
      <c r="A24" s="6">
        <f t="shared" si="0"/>
        <v>17</v>
      </c>
      <c r="B24" s="45"/>
      <c r="C24" s="46"/>
      <c r="D24" s="45"/>
      <c r="E24" s="3"/>
      <c r="F24" s="44"/>
      <c r="G24" s="44"/>
      <c r="H24" s="44"/>
      <c r="I24" s="44"/>
      <c r="J24" s="44"/>
      <c r="K24" s="44"/>
      <c r="L24" s="43"/>
      <c r="M24" s="44"/>
      <c r="N24" s="44"/>
      <c r="O24" s="44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21"/>
    </row>
    <row r="25" spans="1:26" x14ac:dyDescent="0.25">
      <c r="A25" s="6">
        <f t="shared" si="0"/>
        <v>18</v>
      </c>
      <c r="B25" s="45"/>
      <c r="C25" s="46"/>
      <c r="D25" s="45"/>
      <c r="E25" s="3"/>
      <c r="F25" s="44"/>
      <c r="G25" s="44"/>
      <c r="H25" s="44"/>
      <c r="I25" s="44"/>
      <c r="J25" s="44"/>
      <c r="K25" s="44"/>
      <c r="L25" s="43"/>
      <c r="M25" s="44"/>
      <c r="N25" s="44"/>
      <c r="O25" s="44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21"/>
    </row>
    <row r="26" spans="1:26" x14ac:dyDescent="0.25">
      <c r="A26" s="6">
        <f t="shared" si="0"/>
        <v>19</v>
      </c>
      <c r="B26" s="45"/>
      <c r="C26" s="46"/>
      <c r="D26" s="45"/>
      <c r="E26" s="3"/>
      <c r="F26" s="44"/>
      <c r="G26" s="44"/>
      <c r="H26" s="44"/>
      <c r="I26" s="44"/>
      <c r="J26" s="44"/>
      <c r="K26" s="44"/>
      <c r="L26" s="43"/>
      <c r="M26" s="44"/>
      <c r="N26" s="44"/>
      <c r="O26" s="44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21"/>
    </row>
    <row r="27" spans="1:26" x14ac:dyDescent="0.25">
      <c r="A27" s="6">
        <f t="shared" si="0"/>
        <v>20</v>
      </c>
      <c r="B27" s="45"/>
      <c r="C27" s="46"/>
      <c r="D27" s="45"/>
      <c r="E27" s="3"/>
      <c r="F27" s="3"/>
      <c r="G27" s="3"/>
      <c r="H27" s="3"/>
      <c r="I27" s="3"/>
      <c r="J27" s="3"/>
      <c r="K27" s="3"/>
      <c r="L27" s="43"/>
      <c r="M27" s="44"/>
      <c r="N27" s="44"/>
      <c r="O27" s="44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21"/>
    </row>
    <row r="28" spans="1:26" ht="129" customHeight="1" x14ac:dyDescent="0.25">
      <c r="A28" s="65" t="str">
        <f>'Перечень заданий АЗ'!$A$29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</row>
    <row r="31" spans="1:26" x14ac:dyDescent="0.25">
      <c r="A31" s="26" t="s">
        <v>33</v>
      </c>
    </row>
  </sheetData>
  <mergeCells count="4">
    <mergeCell ref="A2:Z2"/>
    <mergeCell ref="C4:H4"/>
    <mergeCell ref="A6:P6"/>
    <mergeCell ref="A28:Z28"/>
  </mergeCells>
  <dataValidations count="2">
    <dataValidation type="list" allowBlank="1" showInputMessage="1" showErrorMessage="1" sqref="Y8" xr:uid="{16224E52-568B-47DD-B4BA-CB96D7F3A490}">
      <formula1>$A$1:$O$1</formula1>
    </dataValidation>
    <dataValidation type="list" allowBlank="1" showInputMessage="1" showErrorMessage="1" sqref="Z8:Z27" xr:uid="{08C22860-3A2D-4477-9125-0D4F40D87973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1"/>
  <sheetViews>
    <sheetView topLeftCell="A2" zoomScale="85" zoomScaleNormal="85" workbookViewId="0">
      <selection activeCell="A7" sqref="A7"/>
    </sheetView>
  </sheetViews>
  <sheetFormatPr defaultColWidth="9.140625" defaultRowHeight="15" x14ac:dyDescent="0.25"/>
  <cols>
    <col min="1" max="1" width="9.140625" style="5" customWidth="1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20.7109375" style="2" customWidth="1"/>
    <col min="9" max="9" width="21.28515625" style="2" customWidth="1"/>
    <col min="10" max="10" width="17.5703125" style="2" customWidth="1"/>
    <col min="11" max="11" width="33.28515625" style="30" customWidth="1"/>
    <col min="12" max="19" width="9.140625" style="2"/>
    <col min="20" max="20" width="9.140625" style="2" customWidth="1"/>
    <col min="21" max="21" width="12" style="2" customWidth="1"/>
    <col min="22" max="22" width="24.5703125" style="2" customWidth="1"/>
    <col min="23" max="24" width="9.140625" style="2" customWidth="1"/>
    <col min="25" max="16384" width="9.140625" style="2"/>
  </cols>
  <sheetData>
    <row r="1" spans="1:22" s="40" customFormat="1" ht="409.5" hidden="1" x14ac:dyDescent="0.25">
      <c r="A1" s="21" t="s">
        <v>87</v>
      </c>
      <c r="B1" s="21" t="s">
        <v>88</v>
      </c>
      <c r="C1" s="21" t="s">
        <v>89</v>
      </c>
      <c r="D1" s="21" t="s">
        <v>90</v>
      </c>
      <c r="E1" s="21" t="s">
        <v>91</v>
      </c>
      <c r="F1" s="21" t="s">
        <v>92</v>
      </c>
      <c r="G1" s="21" t="s">
        <v>93</v>
      </c>
      <c r="H1" s="21" t="s">
        <v>94</v>
      </c>
      <c r="I1" s="21" t="s">
        <v>95</v>
      </c>
      <c r="J1" s="21" t="s">
        <v>96</v>
      </c>
      <c r="K1" s="21" t="s">
        <v>97</v>
      </c>
      <c r="L1" s="25" t="s">
        <v>98</v>
      </c>
      <c r="M1" s="36" t="s">
        <v>99</v>
      </c>
      <c r="N1" s="21" t="s">
        <v>100</v>
      </c>
      <c r="O1" s="21" t="s">
        <v>101</v>
      </c>
      <c r="P1" s="21" t="s">
        <v>102</v>
      </c>
      <c r="Q1" s="21" t="s">
        <v>103</v>
      </c>
      <c r="R1" s="21" t="s">
        <v>104</v>
      </c>
      <c r="S1" s="21" t="s">
        <v>105</v>
      </c>
      <c r="T1" s="21" t="s">
        <v>106</v>
      </c>
      <c r="U1" s="21" t="s">
        <v>107</v>
      </c>
      <c r="V1" s="21" t="s">
        <v>108</v>
      </c>
    </row>
    <row r="2" spans="1:22" ht="93.75" customHeight="1" x14ac:dyDescent="0.25">
      <c r="A2" s="76" t="str">
        <f>'Перечень заданий АЗ'!A2:AB2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62"/>
      <c r="M2" s="62"/>
      <c r="N2" s="62"/>
      <c r="O2" s="62"/>
      <c r="P2" s="62"/>
      <c r="Q2" s="62"/>
      <c r="R2" s="62"/>
      <c r="S2" s="62"/>
      <c r="T2" s="62"/>
    </row>
    <row r="4" spans="1:22" x14ac:dyDescent="0.25">
      <c r="A4" s="14" t="s">
        <v>71</v>
      </c>
      <c r="C4" s="77">
        <f>'Перечень заданий АЗ'!C4:I4</f>
        <v>0</v>
      </c>
      <c r="D4" s="77"/>
      <c r="E4" s="77"/>
      <c r="F4" s="77"/>
      <c r="G4" s="77"/>
      <c r="H4" s="77"/>
      <c r="I4" s="1" t="s">
        <v>4</v>
      </c>
      <c r="J4" s="32">
        <f>'Перечень заданий АЗ'!N4</f>
        <v>0</v>
      </c>
    </row>
    <row r="6" spans="1:22" x14ac:dyDescent="0.25">
      <c r="A6" s="68" t="s">
        <v>58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22" ht="114" x14ac:dyDescent="0.25">
      <c r="A7" s="33" t="s">
        <v>0</v>
      </c>
      <c r="B7" s="33" t="s">
        <v>5</v>
      </c>
      <c r="C7" s="42" t="s">
        <v>54</v>
      </c>
      <c r="D7" s="33" t="s">
        <v>47</v>
      </c>
      <c r="E7" s="33" t="s">
        <v>48</v>
      </c>
      <c r="F7" s="57" t="s">
        <v>51</v>
      </c>
      <c r="G7" s="33" t="s">
        <v>6</v>
      </c>
      <c r="H7" s="74" t="s">
        <v>7</v>
      </c>
      <c r="I7" s="74"/>
      <c r="J7" s="8" t="s">
        <v>32</v>
      </c>
      <c r="K7" s="8" t="s">
        <v>26</v>
      </c>
    </row>
    <row r="8" spans="1:22" ht="15.75" x14ac:dyDescent="0.25">
      <c r="A8" s="9">
        <v>1</v>
      </c>
      <c r="B8" s="38"/>
      <c r="C8" s="38"/>
      <c r="D8" s="38"/>
      <c r="E8" s="39"/>
      <c r="F8" s="39"/>
      <c r="G8" s="38"/>
      <c r="H8" s="72"/>
      <c r="I8" s="73"/>
      <c r="J8" s="36"/>
      <c r="K8" s="21"/>
    </row>
    <row r="9" spans="1:22" ht="15.75" x14ac:dyDescent="0.25">
      <c r="A9" s="9">
        <v>2</v>
      </c>
      <c r="B9" s="38"/>
      <c r="C9" s="38"/>
      <c r="D9" s="38"/>
      <c r="E9" s="39"/>
      <c r="F9" s="39"/>
      <c r="G9" s="38"/>
      <c r="H9" s="72"/>
      <c r="I9" s="73"/>
      <c r="J9" s="36"/>
      <c r="K9" s="21"/>
    </row>
    <row r="10" spans="1:22" ht="15.75" x14ac:dyDescent="0.25">
      <c r="A10" s="9">
        <v>3</v>
      </c>
      <c r="B10" s="38"/>
      <c r="C10" s="38"/>
      <c r="D10" s="38"/>
      <c r="E10" s="39"/>
      <c r="F10" s="39"/>
      <c r="G10" s="38"/>
      <c r="H10" s="72"/>
      <c r="I10" s="73"/>
      <c r="J10" s="36"/>
      <c r="K10" s="21"/>
    </row>
    <row r="11" spans="1:22" x14ac:dyDescent="0.25">
      <c r="A11" s="11"/>
      <c r="B11" s="12"/>
      <c r="C11" s="12"/>
      <c r="D11" s="13"/>
      <c r="E11" s="13"/>
      <c r="F11" s="13"/>
      <c r="G11" s="13"/>
      <c r="H11" s="13"/>
      <c r="I11" s="13"/>
      <c r="J11" s="13"/>
    </row>
    <row r="12" spans="1:22" x14ac:dyDescent="0.25">
      <c r="A12" s="69" t="s">
        <v>59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22" ht="114" x14ac:dyDescent="0.25">
      <c r="A13" s="33" t="s">
        <v>0</v>
      </c>
      <c r="B13" s="33" t="s">
        <v>5</v>
      </c>
      <c r="C13" s="41" t="s">
        <v>54</v>
      </c>
      <c r="D13" s="33" t="s">
        <v>47</v>
      </c>
      <c r="E13" s="33" t="s">
        <v>48</v>
      </c>
      <c r="F13" s="57" t="s">
        <v>51</v>
      </c>
      <c r="G13" s="33" t="s">
        <v>8</v>
      </c>
      <c r="H13" s="33" t="s">
        <v>6</v>
      </c>
      <c r="I13" s="31" t="s">
        <v>7</v>
      </c>
      <c r="J13" s="8" t="s">
        <v>32</v>
      </c>
      <c r="K13" s="8" t="s">
        <v>26</v>
      </c>
    </row>
    <row r="14" spans="1:22" ht="15.75" x14ac:dyDescent="0.25">
      <c r="A14" s="10">
        <v>1</v>
      </c>
      <c r="B14" s="38"/>
      <c r="C14" s="38"/>
      <c r="D14" s="38"/>
      <c r="E14" s="39"/>
      <c r="F14" s="39"/>
      <c r="G14" s="38"/>
      <c r="H14" s="47"/>
      <c r="I14" s="39"/>
      <c r="J14" s="38"/>
      <c r="K14" s="21"/>
    </row>
    <row r="15" spans="1:22" ht="15.75" x14ac:dyDescent="0.25">
      <c r="A15" s="10">
        <v>2</v>
      </c>
      <c r="B15" s="38"/>
      <c r="C15" s="38"/>
      <c r="D15" s="38"/>
      <c r="E15" s="39"/>
      <c r="F15" s="39"/>
      <c r="G15" s="38"/>
      <c r="H15" s="47"/>
      <c r="I15" s="39"/>
      <c r="J15" s="38"/>
      <c r="K15" s="21"/>
    </row>
    <row r="16" spans="1:22" ht="15.75" x14ac:dyDescent="0.25">
      <c r="A16" s="10">
        <v>3</v>
      </c>
      <c r="B16" s="38"/>
      <c r="C16" s="38"/>
      <c r="D16" s="38"/>
      <c r="E16" s="39"/>
      <c r="F16" s="39"/>
      <c r="G16" s="38"/>
      <c r="H16" s="47"/>
      <c r="I16" s="39"/>
      <c r="J16" s="38"/>
      <c r="K16" s="21"/>
    </row>
    <row r="17" spans="1:11" x14ac:dyDescent="0.25">
      <c r="A17" s="11"/>
      <c r="B17" s="12"/>
      <c r="C17" s="12"/>
      <c r="D17" s="13"/>
      <c r="E17" s="13"/>
      <c r="F17" s="13"/>
      <c r="G17" s="13"/>
      <c r="H17" s="13"/>
      <c r="I17" s="13"/>
      <c r="J17" s="13"/>
    </row>
    <row r="18" spans="1:11" x14ac:dyDescent="0.25">
      <c r="A18" s="69" t="s">
        <v>60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</row>
    <row r="19" spans="1:11" ht="114" x14ac:dyDescent="0.25">
      <c r="A19" s="33" t="s">
        <v>0</v>
      </c>
      <c r="B19" s="33" t="s">
        <v>5</v>
      </c>
      <c r="C19" s="41" t="s">
        <v>54</v>
      </c>
      <c r="D19" s="33" t="s">
        <v>47</v>
      </c>
      <c r="E19" s="33" t="s">
        <v>48</v>
      </c>
      <c r="F19" s="57" t="s">
        <v>51</v>
      </c>
      <c r="G19" s="31" t="s">
        <v>6</v>
      </c>
      <c r="H19" s="75" t="s">
        <v>9</v>
      </c>
      <c r="I19" s="75"/>
      <c r="J19" s="8" t="s">
        <v>32</v>
      </c>
      <c r="K19" s="8" t="s">
        <v>26</v>
      </c>
    </row>
    <row r="20" spans="1:11" x14ac:dyDescent="0.25">
      <c r="A20" s="71" t="s">
        <v>10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</row>
    <row r="21" spans="1:11" ht="15.75" x14ac:dyDescent="0.25">
      <c r="A21" s="10">
        <v>1</v>
      </c>
      <c r="B21" s="38"/>
      <c r="C21" s="38"/>
      <c r="D21" s="38"/>
      <c r="E21" s="39"/>
      <c r="F21" s="39"/>
      <c r="G21" s="38"/>
      <c r="H21" s="72"/>
      <c r="I21" s="73"/>
      <c r="J21" s="36"/>
      <c r="K21" s="21"/>
    </row>
    <row r="22" spans="1:11" ht="15.75" x14ac:dyDescent="0.25">
      <c r="A22" s="10">
        <v>2</v>
      </c>
      <c r="B22" s="38"/>
      <c r="C22" s="38"/>
      <c r="D22" s="38"/>
      <c r="E22" s="39"/>
      <c r="F22" s="39"/>
      <c r="G22" s="38"/>
      <c r="H22" s="72"/>
      <c r="I22" s="73"/>
      <c r="J22" s="36"/>
      <c r="K22" s="21"/>
    </row>
    <row r="23" spans="1:11" ht="15.75" x14ac:dyDescent="0.25">
      <c r="A23" s="10">
        <v>3</v>
      </c>
      <c r="B23" s="38"/>
      <c r="C23" s="38"/>
      <c r="D23" s="38"/>
      <c r="E23" s="39"/>
      <c r="F23" s="39"/>
      <c r="G23" s="38"/>
      <c r="H23" s="72"/>
      <c r="I23" s="73"/>
      <c r="J23" s="36"/>
      <c r="K23" s="21"/>
    </row>
    <row r="24" spans="1:11" x14ac:dyDescent="0.25">
      <c r="A24" s="71" t="s">
        <v>11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5" spans="1:11" ht="15.75" x14ac:dyDescent="0.25">
      <c r="A25" s="10">
        <v>1</v>
      </c>
      <c r="B25" s="38"/>
      <c r="C25" s="38"/>
      <c r="D25" s="38"/>
      <c r="E25" s="39"/>
      <c r="F25" s="39"/>
      <c r="G25" s="38"/>
      <c r="H25" s="72"/>
      <c r="I25" s="73"/>
      <c r="J25" s="36"/>
      <c r="K25" s="21"/>
    </row>
    <row r="26" spans="1:11" ht="15.75" x14ac:dyDescent="0.25">
      <c r="A26" s="10">
        <v>2</v>
      </c>
      <c r="B26" s="38"/>
      <c r="C26" s="38"/>
      <c r="D26" s="38"/>
      <c r="E26" s="39"/>
      <c r="F26" s="39"/>
      <c r="G26" s="38"/>
      <c r="H26" s="72"/>
      <c r="I26" s="73"/>
      <c r="J26" s="36"/>
      <c r="K26" s="21"/>
    </row>
    <row r="27" spans="1:11" ht="15.75" x14ac:dyDescent="0.25">
      <c r="A27" s="10">
        <v>3</v>
      </c>
      <c r="B27" s="38"/>
      <c r="C27" s="38"/>
      <c r="D27" s="38"/>
      <c r="E27" s="39"/>
      <c r="F27" s="39"/>
      <c r="G27" s="38"/>
      <c r="H27" s="72"/>
      <c r="I27" s="73"/>
      <c r="J27" s="36"/>
      <c r="K27" s="21"/>
    </row>
    <row r="28" spans="1:11" ht="125.25" customHeight="1" x14ac:dyDescent="0.25">
      <c r="A28" s="67" t="str">
        <f>'Перечень заданий АЗ'!A29:AB29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</row>
    <row r="31" spans="1:11" x14ac:dyDescent="0.25">
      <c r="A31" s="26" t="s">
        <v>33</v>
      </c>
    </row>
  </sheetData>
  <mergeCells count="19">
    <mergeCell ref="A2:K2"/>
    <mergeCell ref="H27:I27"/>
    <mergeCell ref="C4:H4"/>
    <mergeCell ref="A18:K18"/>
    <mergeCell ref="A28:K28"/>
    <mergeCell ref="A6:K6"/>
    <mergeCell ref="A12:K12"/>
    <mergeCell ref="A20:K20"/>
    <mergeCell ref="A24:K24"/>
    <mergeCell ref="H21:I21"/>
    <mergeCell ref="H22:I22"/>
    <mergeCell ref="H23:I23"/>
    <mergeCell ref="H25:I25"/>
    <mergeCell ref="H26:I26"/>
    <mergeCell ref="H7:I7"/>
    <mergeCell ref="H8:I8"/>
    <mergeCell ref="H9:I9"/>
    <mergeCell ref="H10:I10"/>
    <mergeCell ref="H19:I19"/>
  </mergeCells>
  <dataValidations count="1">
    <dataValidation type="list" allowBlank="1" showInputMessage="1" showErrorMessage="1" sqref="K8:K10 K14:K16 K21:K23 K25:K27" xr:uid="{1E7459F5-25C2-4BB7-B733-31992A8571BB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4"/>
  <sheetViews>
    <sheetView topLeftCell="A2" zoomScale="85" zoomScaleNormal="85" workbookViewId="0">
      <selection activeCell="A7" sqref="A7"/>
    </sheetView>
  </sheetViews>
  <sheetFormatPr defaultColWidth="9.140625" defaultRowHeight="15" x14ac:dyDescent="0.25"/>
  <cols>
    <col min="1" max="1" width="9.140625" style="5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14.85546875" style="2" customWidth="1"/>
    <col min="9" max="9" width="12.140625" style="2" customWidth="1"/>
    <col min="10" max="10" width="15.140625" style="2" customWidth="1"/>
    <col min="11" max="11" width="17.28515625" style="2" customWidth="1"/>
    <col min="12" max="12" width="17.85546875" style="2" customWidth="1"/>
    <col min="13" max="13" width="17.5703125" style="2" customWidth="1"/>
    <col min="14" max="14" width="33.28515625" style="30" customWidth="1"/>
    <col min="15" max="15" width="9.7109375" style="2" customWidth="1"/>
    <col min="16" max="22" width="9.140625" style="2"/>
    <col min="23" max="23" width="9.140625" style="2" customWidth="1"/>
    <col min="24" max="24" width="12" style="2" customWidth="1"/>
    <col min="25" max="25" width="24.5703125" style="2" customWidth="1"/>
    <col min="26" max="27" width="9.140625" style="2" customWidth="1"/>
    <col min="28" max="16384" width="9.140625" style="2"/>
  </cols>
  <sheetData>
    <row r="1" spans="1:22" s="40" customFormat="1" ht="409.5" hidden="1" x14ac:dyDescent="0.25">
      <c r="A1" s="21" t="s">
        <v>87</v>
      </c>
      <c r="B1" s="21" t="s">
        <v>88</v>
      </c>
      <c r="C1" s="21" t="s">
        <v>89</v>
      </c>
      <c r="D1" s="21" t="s">
        <v>90</v>
      </c>
      <c r="E1" s="21" t="s">
        <v>91</v>
      </c>
      <c r="F1" s="21" t="s">
        <v>92</v>
      </c>
      <c r="G1" s="21" t="s">
        <v>93</v>
      </c>
      <c r="H1" s="21" t="s">
        <v>94</v>
      </c>
      <c r="I1" s="21" t="s">
        <v>95</v>
      </c>
      <c r="J1" s="21" t="s">
        <v>96</v>
      </c>
      <c r="K1" s="21" t="s">
        <v>97</v>
      </c>
      <c r="L1" s="25" t="s">
        <v>98</v>
      </c>
      <c r="M1" s="36" t="s">
        <v>99</v>
      </c>
      <c r="N1" s="21" t="s">
        <v>100</v>
      </c>
      <c r="O1" s="21" t="s">
        <v>101</v>
      </c>
      <c r="P1" s="21" t="s">
        <v>102</v>
      </c>
      <c r="Q1" s="21" t="s">
        <v>103</v>
      </c>
      <c r="R1" s="21" t="s">
        <v>104</v>
      </c>
      <c r="S1" s="21" t="s">
        <v>105</v>
      </c>
      <c r="T1" s="21" t="s">
        <v>106</v>
      </c>
      <c r="U1" s="21" t="s">
        <v>107</v>
      </c>
      <c r="V1" s="21" t="s">
        <v>108</v>
      </c>
    </row>
    <row r="2" spans="1:22" ht="78.75" customHeight="1" x14ac:dyDescent="0.25">
      <c r="A2" s="76" t="str">
        <f>'Перечень заданий АЗ'!A2:AB2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62"/>
      <c r="P2" s="62"/>
      <c r="Q2" s="62"/>
      <c r="R2" s="62"/>
      <c r="S2" s="62"/>
      <c r="T2" s="62"/>
    </row>
    <row r="4" spans="1:22" x14ac:dyDescent="0.25">
      <c r="A4" s="14" t="s">
        <v>71</v>
      </c>
      <c r="C4" s="77">
        <f>'Перечень заданий АЗ'!C4:I4</f>
        <v>0</v>
      </c>
      <c r="D4" s="77"/>
      <c r="E4" s="77"/>
      <c r="F4" s="77"/>
      <c r="G4" s="77"/>
      <c r="H4" s="77"/>
      <c r="I4" s="77"/>
      <c r="J4" s="37"/>
      <c r="K4" s="1" t="s">
        <v>4</v>
      </c>
      <c r="M4" s="32">
        <f>'Перечень заданий АЗ'!N4</f>
        <v>0</v>
      </c>
    </row>
    <row r="6" spans="1:22" ht="15.75" x14ac:dyDescent="0.25">
      <c r="A6" s="78" t="s">
        <v>61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22" ht="114" x14ac:dyDescent="0.25">
      <c r="A7" s="33" t="s">
        <v>0</v>
      </c>
      <c r="B7" s="33" t="s">
        <v>5</v>
      </c>
      <c r="C7" s="42" t="s">
        <v>54</v>
      </c>
      <c r="D7" s="33" t="s">
        <v>47</v>
      </c>
      <c r="E7" s="33" t="s">
        <v>48</v>
      </c>
      <c r="F7" s="57" t="s">
        <v>51</v>
      </c>
      <c r="G7" s="33" t="s">
        <v>49</v>
      </c>
      <c r="H7" s="33" t="s">
        <v>50</v>
      </c>
      <c r="I7" s="33" t="s">
        <v>12</v>
      </c>
      <c r="J7" s="31" t="s">
        <v>13</v>
      </c>
      <c r="K7" s="31" t="s">
        <v>6</v>
      </c>
      <c r="L7" s="31" t="s">
        <v>7</v>
      </c>
      <c r="M7" s="8" t="s">
        <v>32</v>
      </c>
      <c r="N7" s="8" t="s">
        <v>26</v>
      </c>
    </row>
    <row r="8" spans="1:22" x14ac:dyDescent="0.25">
      <c r="A8" s="10">
        <v>1</v>
      </c>
      <c r="B8" s="35"/>
      <c r="C8" s="35"/>
      <c r="D8" s="35"/>
      <c r="E8" s="48"/>
      <c r="F8" s="48"/>
      <c r="G8" s="35"/>
      <c r="H8" s="35"/>
      <c r="I8" s="35"/>
      <c r="J8" s="34"/>
      <c r="K8" s="34"/>
      <c r="L8" s="49"/>
      <c r="M8" s="6"/>
      <c r="N8" s="21"/>
    </row>
    <row r="9" spans="1:22" x14ac:dyDescent="0.25">
      <c r="A9" s="10">
        <v>2</v>
      </c>
      <c r="B9" s="35"/>
      <c r="C9" s="35"/>
      <c r="D9" s="35"/>
      <c r="E9" s="48"/>
      <c r="F9" s="48"/>
      <c r="G9" s="35"/>
      <c r="H9" s="35"/>
      <c r="I9" s="35"/>
      <c r="J9" s="34"/>
      <c r="K9" s="34"/>
      <c r="L9" s="49"/>
      <c r="M9" s="6"/>
      <c r="N9" s="21"/>
    </row>
    <row r="10" spans="1:22" x14ac:dyDescent="0.25">
      <c r="A10" s="10">
        <v>3</v>
      </c>
      <c r="B10" s="35"/>
      <c r="C10" s="35"/>
      <c r="D10" s="35"/>
      <c r="E10" s="48"/>
      <c r="F10" s="48"/>
      <c r="G10" s="35"/>
      <c r="H10" s="35"/>
      <c r="I10" s="35"/>
      <c r="J10" s="34"/>
      <c r="K10" s="34"/>
      <c r="L10" s="49"/>
      <c r="M10" s="6"/>
      <c r="N10" s="21"/>
    </row>
    <row r="11" spans="1:22" ht="143.25" customHeight="1" x14ac:dyDescent="0.25">
      <c r="A11" s="65" t="str">
        <f>'Перечень заданий АЗ'!A29:AB29</f>
        <v xml:space="preserve">
Уполномоченный эксперт по контролю деятельности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4" spans="1:22" x14ac:dyDescent="0.25">
      <c r="A14" s="26" t="s">
        <v>33</v>
      </c>
    </row>
  </sheetData>
  <mergeCells count="4">
    <mergeCell ref="A11:N11"/>
    <mergeCell ref="A6:N6"/>
    <mergeCell ref="C4:I4"/>
    <mergeCell ref="A2:N2"/>
  </mergeCells>
  <dataValidations count="1">
    <dataValidation type="list" allowBlank="1" showInputMessage="1" showErrorMessage="1" sqref="N8:N10" xr:uid="{00000000-0002-0000-0200-000000000000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4"/>
  <sheetViews>
    <sheetView topLeftCell="A7" workbookViewId="0">
      <selection activeCell="B18" sqref="B18:B39"/>
    </sheetView>
  </sheetViews>
  <sheetFormatPr defaultColWidth="9.140625" defaultRowHeight="15" x14ac:dyDescent="0.25"/>
  <cols>
    <col min="1" max="1" width="9.140625" style="2"/>
    <col min="2" max="2" width="65.140625" style="2" customWidth="1"/>
    <col min="3" max="3" width="16.5703125" style="5" customWidth="1"/>
    <col min="4" max="4" width="16.7109375" style="5" customWidth="1"/>
    <col min="5" max="5" width="17.28515625" style="5" customWidth="1"/>
    <col min="6" max="16384" width="9.140625" style="2"/>
  </cols>
  <sheetData>
    <row r="1" spans="1:5" ht="18.75" x14ac:dyDescent="0.3">
      <c r="A1" s="80" t="s">
        <v>31</v>
      </c>
      <c r="B1" s="80"/>
      <c r="C1" s="80"/>
      <c r="D1" s="80"/>
      <c r="E1" s="80"/>
    </row>
    <row r="2" spans="1:5" ht="7.5" customHeight="1" x14ac:dyDescent="0.25">
      <c r="A2" s="4"/>
      <c r="B2" s="4"/>
      <c r="C2" s="4"/>
      <c r="D2" s="4"/>
      <c r="E2" s="4"/>
    </row>
    <row r="3" spans="1:5" x14ac:dyDescent="0.25">
      <c r="A3" s="81" t="s">
        <v>56</v>
      </c>
      <c r="B3" s="81"/>
      <c r="C3" s="81"/>
      <c r="D3" s="81"/>
      <c r="E3" s="81"/>
    </row>
    <row r="4" spans="1:5" ht="32.25" customHeight="1" x14ac:dyDescent="0.25">
      <c r="A4" s="81"/>
      <c r="B4" s="81"/>
      <c r="C4" s="81"/>
      <c r="D4" s="81"/>
      <c r="E4" s="81"/>
    </row>
    <row r="5" spans="1:5" ht="6.75" customHeight="1" x14ac:dyDescent="0.25"/>
    <row r="6" spans="1:5" ht="71.25" x14ac:dyDescent="0.25">
      <c r="A6" s="18" t="s">
        <v>17</v>
      </c>
      <c r="B6" s="19"/>
      <c r="C6" s="18" t="s">
        <v>15</v>
      </c>
      <c r="D6" s="23" t="s">
        <v>14</v>
      </c>
      <c r="E6" s="23" t="s">
        <v>16</v>
      </c>
    </row>
    <row r="7" spans="1:5" x14ac:dyDescent="0.25">
      <c r="A7" s="20">
        <v>1</v>
      </c>
      <c r="B7" s="21" t="s">
        <v>21</v>
      </c>
      <c r="C7" s="22"/>
      <c r="D7" s="24">
        <f>IF(C7&gt;100, 9, IF(C7&gt;50, 7, IF(C7&gt;20, 5, IF(C7&gt;10, 4, 3))))</f>
        <v>3</v>
      </c>
      <c r="E7" s="24" t="str">
        <f>IF(C7&gt;100, "7 из 9-ти", IF(C7&gt;50, "5 из 7-ми", IF(C7&gt;20, "3 из 5-ти", IF(C7&gt;10, "2 из 4-х", "1 из 3-х"))))</f>
        <v>1 из 3-х</v>
      </c>
    </row>
    <row r="8" spans="1:5" x14ac:dyDescent="0.25">
      <c r="A8" s="20">
        <v>2</v>
      </c>
      <c r="B8" s="82" t="s">
        <v>22</v>
      </c>
      <c r="C8" s="83"/>
      <c r="D8" s="83"/>
      <c r="E8" s="84"/>
    </row>
    <row r="9" spans="1:5" x14ac:dyDescent="0.25">
      <c r="A9" s="20"/>
      <c r="B9" s="3" t="s">
        <v>23</v>
      </c>
      <c r="C9" s="22"/>
      <c r="D9" s="24">
        <f t="shared" ref="D9:D12" si="0">IF(C9&gt;10,3,IF(C9&gt;5,2,1))</f>
        <v>1</v>
      </c>
      <c r="E9" s="24" t="s">
        <v>18</v>
      </c>
    </row>
    <row r="10" spans="1:5" x14ac:dyDescent="0.25">
      <c r="A10" s="20"/>
      <c r="B10" s="3" t="s">
        <v>24</v>
      </c>
      <c r="C10" s="22"/>
      <c r="D10" s="24">
        <f t="shared" si="0"/>
        <v>1</v>
      </c>
      <c r="E10" s="24" t="s">
        <v>18</v>
      </c>
    </row>
    <row r="11" spans="1:5" x14ac:dyDescent="0.25">
      <c r="A11" s="20"/>
      <c r="B11" s="3" t="s">
        <v>19</v>
      </c>
      <c r="C11" s="22"/>
      <c r="D11" s="24">
        <f t="shared" si="0"/>
        <v>1</v>
      </c>
      <c r="E11" s="24" t="s">
        <v>18</v>
      </c>
    </row>
    <row r="12" spans="1:5" x14ac:dyDescent="0.25">
      <c r="A12" s="20"/>
      <c r="B12" s="3" t="s">
        <v>20</v>
      </c>
      <c r="C12" s="22"/>
      <c r="D12" s="24">
        <f t="shared" si="0"/>
        <v>1</v>
      </c>
      <c r="E12" s="24" t="s">
        <v>18</v>
      </c>
    </row>
    <row r="13" spans="1:5" s="13" customFormat="1" ht="45" x14ac:dyDescent="0.25">
      <c r="A13" s="51">
        <v>3</v>
      </c>
      <c r="B13" s="52" t="s">
        <v>55</v>
      </c>
      <c r="C13" s="53"/>
      <c r="D13" s="54" t="s">
        <v>62</v>
      </c>
      <c r="E13" s="54"/>
    </row>
    <row r="14" spans="1:5" ht="13.9" x14ac:dyDescent="0.25">
      <c r="E14" s="17"/>
    </row>
    <row r="15" spans="1:5" x14ac:dyDescent="0.25">
      <c r="B15" s="1" t="s">
        <v>30</v>
      </c>
      <c r="E15" s="17"/>
    </row>
    <row r="16" spans="1:5" ht="32.25" customHeight="1" x14ac:dyDescent="0.25">
      <c r="A16" s="85" t="s">
        <v>27</v>
      </c>
      <c r="B16" s="85"/>
      <c r="C16" s="85"/>
      <c r="D16" s="85"/>
      <c r="E16" s="85"/>
    </row>
    <row r="17" spans="2:3" x14ac:dyDescent="0.25">
      <c r="B17" s="20" t="s">
        <v>25</v>
      </c>
    </row>
    <row r="18" spans="2:3" ht="45" x14ac:dyDescent="0.25">
      <c r="B18" s="21" t="s">
        <v>87</v>
      </c>
      <c r="C18" s="2"/>
    </row>
    <row r="19" spans="2:3" ht="45" x14ac:dyDescent="0.25">
      <c r="B19" s="21" t="s">
        <v>88</v>
      </c>
      <c r="C19" s="2"/>
    </row>
    <row r="20" spans="2:3" ht="45" x14ac:dyDescent="0.25">
      <c r="B20" s="21" t="s">
        <v>89</v>
      </c>
      <c r="C20" s="2"/>
    </row>
    <row r="21" spans="2:3" ht="75.75" customHeight="1" x14ac:dyDescent="0.25">
      <c r="B21" s="21" t="s">
        <v>90</v>
      </c>
      <c r="C21" s="2"/>
    </row>
    <row r="22" spans="2:3" ht="45" x14ac:dyDescent="0.25">
      <c r="B22" s="21" t="s">
        <v>91</v>
      </c>
      <c r="C22" s="2"/>
    </row>
    <row r="23" spans="2:3" ht="45" x14ac:dyDescent="0.25">
      <c r="B23" s="21" t="s">
        <v>92</v>
      </c>
      <c r="C23" s="2"/>
    </row>
    <row r="24" spans="2:3" ht="60" x14ac:dyDescent="0.25">
      <c r="B24" s="21" t="s">
        <v>93</v>
      </c>
      <c r="C24" s="2"/>
    </row>
    <row r="25" spans="2:3" ht="135" x14ac:dyDescent="0.25">
      <c r="B25" s="21" t="s">
        <v>94</v>
      </c>
      <c r="C25" s="2"/>
    </row>
    <row r="26" spans="2:3" ht="45" x14ac:dyDescent="0.25">
      <c r="B26" s="21" t="s">
        <v>95</v>
      </c>
      <c r="C26" s="2"/>
    </row>
    <row r="27" spans="2:3" ht="45" x14ac:dyDescent="0.25">
      <c r="B27" s="21" t="s">
        <v>96</v>
      </c>
      <c r="C27" s="2"/>
    </row>
    <row r="28" spans="2:3" ht="60" x14ac:dyDescent="0.25">
      <c r="B28" s="21" t="s">
        <v>97</v>
      </c>
      <c r="C28" s="2"/>
    </row>
    <row r="29" spans="2:3" ht="45" x14ac:dyDescent="0.25">
      <c r="B29" s="25" t="s">
        <v>98</v>
      </c>
      <c r="C29" s="2"/>
    </row>
    <row r="30" spans="2:3" ht="105" x14ac:dyDescent="0.25">
      <c r="B30" s="36" t="s">
        <v>99</v>
      </c>
      <c r="C30" s="2"/>
    </row>
    <row r="31" spans="2:3" ht="120" x14ac:dyDescent="0.25">
      <c r="B31" s="21" t="s">
        <v>100</v>
      </c>
      <c r="C31" s="2"/>
    </row>
    <row r="32" spans="2:3" ht="60" x14ac:dyDescent="0.25">
      <c r="B32" s="21" t="s">
        <v>101</v>
      </c>
      <c r="C32" s="2"/>
    </row>
    <row r="33" spans="2:2" ht="60" x14ac:dyDescent="0.25">
      <c r="B33" s="21" t="s">
        <v>102</v>
      </c>
    </row>
    <row r="34" spans="2:2" ht="75" x14ac:dyDescent="0.25">
      <c r="B34" s="21" t="s">
        <v>103</v>
      </c>
    </row>
    <row r="35" spans="2:2" ht="45" x14ac:dyDescent="0.25">
      <c r="B35" s="21" t="s">
        <v>104</v>
      </c>
    </row>
    <row r="36" spans="2:2" ht="30" x14ac:dyDescent="0.25">
      <c r="B36" s="21" t="s">
        <v>105</v>
      </c>
    </row>
    <row r="37" spans="2:2" ht="45" x14ac:dyDescent="0.25">
      <c r="B37" s="21" t="s">
        <v>106</v>
      </c>
    </row>
    <row r="38" spans="2:2" x14ac:dyDescent="0.25">
      <c r="B38" s="21" t="s">
        <v>107</v>
      </c>
    </row>
    <row r="39" spans="2:2" x14ac:dyDescent="0.25">
      <c r="B39" s="21" t="s">
        <v>108</v>
      </c>
    </row>
    <row r="40" spans="2:2" x14ac:dyDescent="0.25">
      <c r="B40" s="15"/>
    </row>
    <row r="41" spans="2:2" x14ac:dyDescent="0.25">
      <c r="B41" s="15"/>
    </row>
    <row r="42" spans="2:2" x14ac:dyDescent="0.25">
      <c r="B42" s="15"/>
    </row>
    <row r="43" spans="2:2" x14ac:dyDescent="0.25">
      <c r="B43" s="15"/>
    </row>
    <row r="44" spans="2:2" x14ac:dyDescent="0.25">
      <c r="B44" s="15"/>
    </row>
    <row r="45" spans="2:2" x14ac:dyDescent="0.25">
      <c r="B45" s="15"/>
    </row>
    <row r="46" spans="2:2" x14ac:dyDescent="0.25">
      <c r="B46" s="15"/>
    </row>
    <row r="47" spans="2:2" x14ac:dyDescent="0.25">
      <c r="B47" s="15"/>
    </row>
    <row r="48" spans="2:2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5"/>
    </row>
    <row r="81" spans="2:2" x14ac:dyDescent="0.25">
      <c r="B81" s="16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5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5"/>
    </row>
    <row r="122" spans="2:2" x14ac:dyDescent="0.25">
      <c r="B122" s="15"/>
    </row>
    <row r="123" spans="2:2" x14ac:dyDescent="0.25">
      <c r="B123" s="15"/>
    </row>
    <row r="124" spans="2:2" x14ac:dyDescent="0.25">
      <c r="B124" s="15"/>
    </row>
    <row r="125" spans="2:2" x14ac:dyDescent="0.25">
      <c r="B125" s="15"/>
    </row>
    <row r="126" spans="2:2" x14ac:dyDescent="0.25">
      <c r="B126" s="15"/>
    </row>
    <row r="127" spans="2:2" x14ac:dyDescent="0.25">
      <c r="B127" s="15"/>
    </row>
    <row r="128" spans="2:2" x14ac:dyDescent="0.25">
      <c r="B128" s="15"/>
    </row>
    <row r="129" spans="2:2" x14ac:dyDescent="0.25">
      <c r="B129" s="15"/>
    </row>
    <row r="130" spans="2:2" x14ac:dyDescent="0.25">
      <c r="B130" s="15"/>
    </row>
    <row r="131" spans="2:2" x14ac:dyDescent="0.25">
      <c r="B131" s="15"/>
    </row>
    <row r="132" spans="2:2" x14ac:dyDescent="0.25">
      <c r="B132" s="15"/>
    </row>
    <row r="133" spans="2:2" x14ac:dyDescent="0.25">
      <c r="B133" s="15"/>
    </row>
    <row r="134" spans="2:2" x14ac:dyDescent="0.25">
      <c r="B134" s="15"/>
    </row>
    <row r="135" spans="2:2" x14ac:dyDescent="0.25">
      <c r="B135" s="15"/>
    </row>
    <row r="136" spans="2:2" x14ac:dyDescent="0.25">
      <c r="B136" s="15"/>
    </row>
    <row r="137" spans="2:2" x14ac:dyDescent="0.25">
      <c r="B137" s="15"/>
    </row>
    <row r="138" spans="2:2" x14ac:dyDescent="0.25">
      <c r="B138" s="15"/>
    </row>
    <row r="139" spans="2:2" x14ac:dyDescent="0.25">
      <c r="B139" s="15"/>
    </row>
    <row r="140" spans="2:2" x14ac:dyDescent="0.25">
      <c r="B140" s="15"/>
    </row>
    <row r="141" spans="2:2" x14ac:dyDescent="0.25">
      <c r="B141" s="15"/>
    </row>
    <row r="142" spans="2:2" x14ac:dyDescent="0.25">
      <c r="B142" s="15"/>
    </row>
    <row r="143" spans="2:2" x14ac:dyDescent="0.25">
      <c r="B143" s="15"/>
    </row>
    <row r="144" spans="2:2" x14ac:dyDescent="0.25">
      <c r="B144" s="15"/>
    </row>
    <row r="145" spans="2:2" x14ac:dyDescent="0.25">
      <c r="B145" s="15"/>
    </row>
    <row r="146" spans="2:2" x14ac:dyDescent="0.25">
      <c r="B146" s="15"/>
    </row>
    <row r="147" spans="2:2" x14ac:dyDescent="0.25">
      <c r="B147" s="15"/>
    </row>
    <row r="148" spans="2:2" x14ac:dyDescent="0.25">
      <c r="B148" s="15"/>
    </row>
    <row r="149" spans="2:2" x14ac:dyDescent="0.25">
      <c r="B149" s="15"/>
    </row>
    <row r="150" spans="2:2" x14ac:dyDescent="0.25">
      <c r="B150" s="15"/>
    </row>
    <row r="151" spans="2:2" x14ac:dyDescent="0.25">
      <c r="B151" s="15"/>
    </row>
    <row r="152" spans="2:2" x14ac:dyDescent="0.25">
      <c r="B152" s="15"/>
    </row>
    <row r="153" spans="2:2" x14ac:dyDescent="0.25">
      <c r="B153" s="15"/>
    </row>
    <row r="154" spans="2:2" x14ac:dyDescent="0.25">
      <c r="B154" s="15"/>
    </row>
  </sheetData>
  <mergeCells count="4">
    <mergeCell ref="A1:E1"/>
    <mergeCell ref="A3:E4"/>
    <mergeCell ref="B8:E8"/>
    <mergeCell ref="A16:E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13"/>
  <sheetViews>
    <sheetView workbookViewId="0">
      <selection activeCell="A12" sqref="A12"/>
    </sheetView>
  </sheetViews>
  <sheetFormatPr defaultColWidth="9.140625" defaultRowHeight="15" x14ac:dyDescent="0.25"/>
  <cols>
    <col min="1" max="1" width="77.7109375" style="30" customWidth="1"/>
    <col min="2" max="16384" width="9.140625" style="2"/>
  </cols>
  <sheetData>
    <row r="1" spans="1:1" ht="18.75" x14ac:dyDescent="0.25">
      <c r="A1" s="27" t="s">
        <v>34</v>
      </c>
    </row>
    <row r="2" spans="1:1" x14ac:dyDescent="0.25">
      <c r="A2" s="28" t="s">
        <v>46</v>
      </c>
    </row>
    <row r="3" spans="1:1" x14ac:dyDescent="0.25">
      <c r="A3" s="29" t="s">
        <v>73</v>
      </c>
    </row>
    <row r="4" spans="1:1" ht="45" x14ac:dyDescent="0.25">
      <c r="A4" s="29" t="s">
        <v>35</v>
      </c>
    </row>
    <row r="5" spans="1:1" ht="30" x14ac:dyDescent="0.25">
      <c r="A5" s="29" t="s">
        <v>74</v>
      </c>
    </row>
    <row r="6" spans="1:1" x14ac:dyDescent="0.25">
      <c r="A6" s="29" t="s">
        <v>36</v>
      </c>
    </row>
    <row r="7" spans="1:1" x14ac:dyDescent="0.25">
      <c r="A7" s="29" t="s">
        <v>37</v>
      </c>
    </row>
    <row r="8" spans="1:1" x14ac:dyDescent="0.25">
      <c r="A8" s="29" t="s">
        <v>41</v>
      </c>
    </row>
    <row r="9" spans="1:1" x14ac:dyDescent="0.25">
      <c r="A9" s="29" t="s">
        <v>38</v>
      </c>
    </row>
    <row r="10" spans="1:1" ht="13.9" x14ac:dyDescent="0.25">
      <c r="A10" s="29"/>
    </row>
    <row r="11" spans="1:1" x14ac:dyDescent="0.25">
      <c r="A11" s="28" t="s">
        <v>39</v>
      </c>
    </row>
    <row r="12" spans="1:1" ht="19.5" customHeight="1" x14ac:dyDescent="0.25">
      <c r="A12" s="29" t="s">
        <v>40</v>
      </c>
    </row>
    <row r="13" spans="1:1" ht="30" x14ac:dyDescent="0.25">
      <c r="A13" s="30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Перечень заданий АЗ</vt:lpstr>
      <vt:lpstr>Перечень заданий АЗ_ОЗО</vt:lpstr>
      <vt:lpstr>Перечень заданий Сопутствующие</vt:lpstr>
      <vt:lpstr>Перечень заданий Прочие</vt:lpstr>
      <vt:lpstr>Справочник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Светлана М. Шабурова</cp:lastModifiedBy>
  <cp:lastPrinted>2018-10-19T09:43:06Z</cp:lastPrinted>
  <dcterms:created xsi:type="dcterms:W3CDTF">2018-09-20T08:50:57Z</dcterms:created>
  <dcterms:modified xsi:type="dcterms:W3CDTF">2024-05-14T14:26:55Z</dcterms:modified>
</cp:coreProperties>
</file>